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6" activeTab="12"/>
  </bookViews>
  <sheets>
    <sheet name="附表1" sheetId="1" r:id="rId1"/>
    <sheet name="附表2" sheetId="2" r:id="rId2"/>
    <sheet name="附表3" sheetId="3" r:id="rId3"/>
    <sheet name="附表4" sheetId="4" r:id="rId4"/>
    <sheet name="附表5" sheetId="5" r:id="rId5"/>
    <sheet name="附表6" sheetId="6" r:id="rId6"/>
    <sheet name="附表7" sheetId="7" r:id="rId7"/>
    <sheet name="附表8" sheetId="8" r:id="rId8"/>
    <sheet name="附表9" sheetId="9" r:id="rId9"/>
    <sheet name="附表10" sheetId="10" r:id="rId10"/>
    <sheet name="附表11" sheetId="11" r:id="rId11"/>
    <sheet name="附表12" sheetId="13" r:id="rId12"/>
    <sheet name="附表13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<sst xmlns="http://schemas.openxmlformats.org/spreadsheetml/2006/main" count="527" uniqueCount="257">
  <si>
    <t>附表1</t>
  </si>
  <si>
    <t>2025年重庆市九龙坡区第一实验小学（燕南校区）财政拨款收支总表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</si>
  <si>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</si>
  <si>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</si>
  <si>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</si>
  <si>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</si>
  <si>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</si>
  <si>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</si>
  <si>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</si>
  <si>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</si>
  <si>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</si>
  <si>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</si>
  <si>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</si>
  <si>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</si>
  <si>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</si>
  <si>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</si>
  <si>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</si>
  <si>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</si>
  <si>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</si>
  <si>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</si>
  <si>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</si>
  <si>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</si>
  <si>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</si>
  <si>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</si>
  <si>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</si>
  <si>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</si>
  <si>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</si>
  <si>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附表2</t>
  </si>
  <si>
    <t>2025年重庆市九龙坡区第一实验小学（燕南校区）一般公共预算财政拨款支出预算表</t>
  </si>
  <si>
    <t>功能分类科目</t>
  </si>
  <si>
    <t>2025年预算数</t>
  </si>
  <si>
    <r>
      <rPr>
        <sz val="12"/>
        <color rgb="FF000000"/>
        <rFont val="方正黑体_GBK"/>
        <charset val="134"/>
      </rPr>
      <t xml:space="preserve"> </t>
    </r>
    <r>
      <rPr>
        <sz val="12"/>
        <color rgb="FF000000"/>
        <rFont val="方正黑体_GBK"/>
        <charset val="134"/>
      </rPr>
      <t>科目编码</t>
    </r>
  </si>
  <si>
    <t>科目名称</t>
  </si>
  <si>
    <t>小计</t>
  </si>
  <si>
    <t>基本支出</t>
  </si>
  <si>
    <t>项目支出</t>
  </si>
  <si>
    <t xml:space="preserve"> 普通教育</t>
  </si>
  <si>
    <t xml:space="preserve">  小学教育</t>
  </si>
  <si>
    <r>
      <rPr>
        <sz val="10"/>
        <color rgb="FF000000"/>
        <rFont val="方正仿宋_GBK"/>
        <charset val="134"/>
      </rPr>
      <t xml:space="preserve"> </t>
    </r>
    <r>
      <rPr>
        <sz val="10"/>
        <color rgb="FF000000"/>
        <rFont val="方正仿宋_GBK"/>
        <charset val="134"/>
      </rPr>
      <t>行政事业单位养老支出</t>
    </r>
  </si>
  <si>
    <r>
      <rPr>
        <sz val="10"/>
        <color rgb="FF000000"/>
        <rFont val="方正仿宋_GBK"/>
        <charset val="134"/>
      </rPr>
      <t xml:space="preserve">  </t>
    </r>
    <r>
      <rPr>
        <sz val="10"/>
        <color rgb="FF000000"/>
        <rFont val="方正仿宋_GBK"/>
        <charset val="134"/>
      </rPr>
      <t>机关事业单位基本养老保险缴费支出</t>
    </r>
  </si>
  <si>
    <r>
      <rPr>
        <sz val="10"/>
        <color rgb="FF000000"/>
        <rFont val="方正仿宋_GBK"/>
        <charset val="134"/>
      </rPr>
      <t xml:space="preserve">  </t>
    </r>
    <r>
      <rPr>
        <sz val="10"/>
        <color rgb="FF000000"/>
        <rFont val="方正仿宋_GBK"/>
        <charset val="134"/>
      </rPr>
      <t>机关事业单位职业年金缴费支出</t>
    </r>
  </si>
  <si>
    <r>
      <rPr>
        <sz val="10"/>
        <color rgb="FF000000"/>
        <rFont val="方正仿宋_GBK"/>
        <charset val="134"/>
      </rPr>
      <t xml:space="preserve"> </t>
    </r>
    <r>
      <rPr>
        <sz val="10"/>
        <color rgb="FF000000"/>
        <rFont val="方正仿宋_GBK"/>
        <charset val="134"/>
      </rPr>
      <t>行政事业单位医疗</t>
    </r>
  </si>
  <si>
    <r>
      <rPr>
        <sz val="10"/>
        <color rgb="FF000000"/>
        <rFont val="方正仿宋_GBK"/>
        <charset val="134"/>
      </rPr>
      <t xml:space="preserve">  </t>
    </r>
    <r>
      <rPr>
        <sz val="10"/>
        <color rgb="FF000000"/>
        <rFont val="方正仿宋_GBK"/>
        <charset val="134"/>
      </rPr>
      <t>事业单位医疗</t>
    </r>
  </si>
  <si>
    <r>
      <rPr>
        <sz val="10"/>
        <color rgb="FF000000"/>
        <rFont val="方正仿宋_GBK"/>
        <charset val="134"/>
      </rPr>
      <t xml:space="preserve">  </t>
    </r>
    <r>
      <rPr>
        <sz val="10"/>
        <color rgb="FF000000"/>
        <rFont val="方正仿宋_GBK"/>
        <charset val="134"/>
      </rPr>
      <t>其他行政事业单位医疗支出</t>
    </r>
  </si>
  <si>
    <r>
      <rPr>
        <sz val="10"/>
        <color rgb="FF000000"/>
        <rFont val="方正仿宋_GBK"/>
        <charset val="134"/>
      </rPr>
      <t xml:space="preserve"> </t>
    </r>
    <r>
      <rPr>
        <sz val="10"/>
        <color rgb="FF000000"/>
        <rFont val="方正仿宋_GBK"/>
        <charset val="134"/>
      </rPr>
      <t>住房改革支出</t>
    </r>
  </si>
  <si>
    <r>
      <rPr>
        <sz val="10"/>
        <color rgb="FF000000"/>
        <rFont val="方正仿宋_GBK"/>
        <charset val="134"/>
      </rPr>
      <t xml:space="preserve">  </t>
    </r>
    <r>
      <rPr>
        <sz val="10"/>
        <color rgb="FF000000"/>
        <rFont val="方正仿宋_GBK"/>
        <charset val="134"/>
      </rPr>
      <t>住房公积金</t>
    </r>
  </si>
  <si>
    <r>
      <rPr>
        <sz val="10"/>
        <color rgb="FF000000"/>
        <rFont val="方正仿宋_GBK"/>
        <charset val="134"/>
      </rPr>
      <t xml:space="preserve">  </t>
    </r>
    <r>
      <rPr>
        <sz val="10"/>
        <color rgb="FF000000"/>
        <rFont val="方正仿宋_GBK"/>
        <charset val="134"/>
      </rPr>
      <t>购房补贴</t>
    </r>
  </si>
  <si>
    <t>附表3</t>
  </si>
  <si>
    <t>2025年重庆市九龙坡区第一实验小学（燕南校区）一般公共预算财政拨款基本支出预算表</t>
  </si>
  <si>
    <t>（部门预算支出经济分类科目）</t>
  </si>
  <si>
    <t>经济分类科目</t>
  </si>
  <si>
    <t>2024年基本支出</t>
  </si>
  <si>
    <t>科目编码</t>
  </si>
  <si>
    <t>总计</t>
  </si>
  <si>
    <t>人员经费</t>
  </si>
  <si>
    <t>日常公用经费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</si>
  <si>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</si>
  <si>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</si>
  <si>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</si>
  <si>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</si>
  <si>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</si>
  <si>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</si>
  <si>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</si>
  <si>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</si>
  <si>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</si>
  <si>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</si>
  <si>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</si>
  <si>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</si>
  <si>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</si>
  <si>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</si>
  <si>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</si>
  <si>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</si>
  <si>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</si>
  <si>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</si>
  <si>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</si>
  <si>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</si>
  <si>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</si>
  <si>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</si>
  <si>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</si>
  <si>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</si>
  <si>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</si>
  <si>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</si>
  <si>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</si>
  <si>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</si>
  <si>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</si>
  <si>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</si>
  <si>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</si>
  <si>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</si>
  <si>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</si>
  <si>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</si>
  <si>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</si>
  <si>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</si>
  <si>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</si>
  <si>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30214</t>
    </r>
  </si>
  <si>
    <r>
      <rPr>
        <sz val="10"/>
        <color rgb="FF000000"/>
        <rFont val="方正仿宋_GBK"/>
        <charset val="134"/>
      </rPr>
      <t> 租赁费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</si>
  <si>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</si>
  <si>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</si>
  <si>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30218</t>
    </r>
  </si>
  <si>
    <r>
      <rPr>
        <sz val="10"/>
        <color rgb="FF000000"/>
        <rFont val="方正仿宋_GBK"/>
        <charset val="134"/>
      </rPr>
      <t> 专用材料费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</si>
  <si>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</si>
  <si>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</si>
  <si>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</si>
  <si>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</si>
  <si>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</si>
  <si>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</si>
  <si>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</si>
  <si>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</si>
  <si>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</si>
  <si>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</si>
  <si>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</si>
  <si>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</si>
  <si>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</si>
  <si>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</si>
  <si>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</si>
  <si>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</si>
  <si>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附表4</t>
  </si>
  <si>
    <t>2025年重庆市九龙坡区第一实验小学（燕南校区）
一般公共预算财政拨款基本支出预算表</t>
  </si>
  <si>
    <t>（政府预算支出经济分类科目）</t>
  </si>
  <si>
    <t>政府预算经济科目</t>
  </si>
  <si>
    <t>对事业单位经常性补助</t>
  </si>
  <si>
    <r>
      <rPr>
        <sz val="12"/>
        <color rgb="FF000000"/>
        <rFont val="方正仿宋_GBK"/>
        <charset val="134"/>
      </rPr>
      <t xml:space="preserve"> </t>
    </r>
    <r>
      <rPr>
        <sz val="12"/>
        <color rgb="FF000000"/>
        <rFont val="方正仿宋_GBK"/>
        <charset val="134"/>
      </rPr>
      <t>工资福利支出</t>
    </r>
  </si>
  <si>
    <r>
      <rPr>
        <sz val="12"/>
        <color rgb="FF000000"/>
        <rFont val="方正仿宋_GBK"/>
        <charset val="134"/>
      </rPr>
      <t xml:space="preserve"> </t>
    </r>
    <r>
      <rPr>
        <sz val="12"/>
        <color rgb="FF000000"/>
        <rFont val="方正仿宋_GBK"/>
        <charset val="134"/>
      </rPr>
      <t>商品和服务支出</t>
    </r>
  </si>
  <si>
    <t>对事业单位资本性补助</t>
  </si>
  <si>
    <r>
      <rPr>
        <sz val="12"/>
        <color rgb="FF000000"/>
        <rFont val="方正仿宋_GBK"/>
        <charset val="134"/>
      </rPr>
      <t xml:space="preserve"> </t>
    </r>
    <r>
      <rPr>
        <sz val="12"/>
        <color rgb="FF000000"/>
        <rFont val="方正仿宋_GBK"/>
        <charset val="134"/>
      </rPr>
      <t>资本性支出</t>
    </r>
  </si>
  <si>
    <t>对个人和家庭的帮助</t>
  </si>
  <si>
    <t>社会福利和救助</t>
  </si>
  <si>
    <t>附表5</t>
  </si>
  <si>
    <t>2025年重庆市九龙坡区第一实验小学（燕南校区）一般公共预算“三公”经费支出表</t>
  </si>
  <si>
    <t>2024年预算数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</si>
  <si>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</si>
  <si>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</si>
  <si>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</si>
  <si>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</si>
  <si>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</si>
  <si>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附表6</t>
  </si>
  <si>
    <t>2025年重庆市九龙坡区第一实验小学（燕南校区）政府性基金预算支出表</t>
  </si>
  <si>
    <t>本年政府性基金预算财政拨款支出</t>
  </si>
  <si>
    <t xml:space="preserve"> </t>
  </si>
  <si>
    <t xml:space="preserve">  </t>
  </si>
  <si>
    <t>附表7</t>
  </si>
  <si>
    <t>2025年重庆市九龙坡区第一实验小学（燕南校区）部门收支总表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</si>
  <si>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</si>
  <si>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</si>
  <si>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</si>
  <si>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</si>
  <si>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</si>
  <si>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</si>
  <si>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附表8</t>
  </si>
  <si>
    <t>2025年重庆市九龙坡区第一实验小学（燕南校区）部门收入总表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</si>
  <si>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</si>
  <si>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</si>
  <si>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</si>
  <si>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</si>
  <si>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</si>
  <si>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</si>
  <si>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</si>
  <si>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</si>
  <si>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</si>
  <si>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</si>
  <si>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 xml:space="preserve"> 行政事业单位养老支出</t>
  </si>
  <si>
    <t xml:space="preserve">  机关事业单位基本养老保险缴费支出</t>
  </si>
  <si>
    <t xml:space="preserve">  机关事业单位职业年金缴费支出</t>
  </si>
  <si>
    <t xml:space="preserve"> 行政事业单位医疗</t>
  </si>
  <si>
    <t xml:space="preserve">  事业单位医疗</t>
  </si>
  <si>
    <t xml:space="preserve">  其他行政事业单位医疗支出</t>
  </si>
  <si>
    <t xml:space="preserve"> 住房改革支出</t>
  </si>
  <si>
    <t xml:space="preserve">  住房公积金</t>
  </si>
  <si>
    <t xml:space="preserve">  购房补贴</t>
  </si>
  <si>
    <t>附表9</t>
  </si>
  <si>
    <t>2025年重庆市九龙坡区第一实验小学（燕南校区）部门支出总表</t>
  </si>
  <si>
    <t>附表10</t>
  </si>
  <si>
    <t>2025年重庆市九龙坡区第一实验小学（燕南校区）一般公共预算财政拨款项目支出预算表</t>
  </si>
  <si>
    <r>
      <rPr>
        <sz val="12"/>
        <color rgb="FF000000"/>
        <rFont val="方正仿宋_GBK"/>
        <charset val="134"/>
      </rPr>
      <t> 30201</t>
    </r>
  </si>
  <si>
    <r>
      <rPr>
        <sz val="12"/>
        <color rgb="FF000000"/>
        <rFont val="方正仿宋_GBK"/>
        <charset val="134"/>
      </rPr>
      <t> 办公费</t>
    </r>
  </si>
  <si>
    <r>
      <rPr>
        <sz val="12"/>
        <color rgb="FF000000"/>
        <rFont val="方正仿宋_GBK"/>
        <charset val="134"/>
      </rPr>
      <t> 30205</t>
    </r>
  </si>
  <si>
    <r>
      <rPr>
        <sz val="12"/>
        <color rgb="FF000000"/>
        <rFont val="方正仿宋_GBK"/>
        <charset val="134"/>
      </rPr>
      <t> 水费</t>
    </r>
  </si>
  <si>
    <r>
      <rPr>
        <sz val="12"/>
        <color rgb="FF000000"/>
        <rFont val="方正仿宋_GBK"/>
        <charset val="134"/>
      </rPr>
      <t> 30206</t>
    </r>
  </si>
  <si>
    <r>
      <rPr>
        <sz val="12"/>
        <color rgb="FF000000"/>
        <rFont val="方正仿宋_GBK"/>
        <charset val="134"/>
      </rPr>
      <t> 电费</t>
    </r>
  </si>
  <si>
    <r>
      <rPr>
        <sz val="12"/>
        <color rgb="FF000000"/>
        <rFont val="方正仿宋_GBK"/>
        <charset val="134"/>
      </rPr>
      <t> 30209</t>
    </r>
  </si>
  <si>
    <r>
      <rPr>
        <sz val="12"/>
        <color rgb="FF000000"/>
        <rFont val="方正仿宋_GBK"/>
        <charset val="134"/>
      </rPr>
      <t> 物业管理费</t>
    </r>
  </si>
  <si>
    <r>
      <rPr>
        <sz val="12"/>
        <color rgb="FF000000"/>
        <rFont val="方正仿宋_GBK"/>
        <charset val="134"/>
      </rPr>
      <t> 30213</t>
    </r>
  </si>
  <si>
    <r>
      <rPr>
        <sz val="12"/>
        <color rgb="FF000000"/>
        <rFont val="方正仿宋_GBK"/>
        <charset val="134"/>
      </rPr>
      <t> 维修（护）费</t>
    </r>
  </si>
  <si>
    <r>
      <rPr>
        <sz val="12"/>
        <color rgb="FF000000"/>
        <rFont val="方正仿宋_GBK"/>
        <charset val="134"/>
      </rPr>
      <t> 30216</t>
    </r>
  </si>
  <si>
    <r>
      <rPr>
        <sz val="12"/>
        <color rgb="FF000000"/>
        <rFont val="方正仿宋_GBK"/>
        <charset val="134"/>
      </rPr>
      <t> 培训费</t>
    </r>
  </si>
  <si>
    <r>
      <rPr>
        <sz val="12"/>
        <color rgb="FF000000"/>
        <rFont val="方正仿宋_GBK"/>
        <charset val="134"/>
      </rPr>
      <t> 30226</t>
    </r>
  </si>
  <si>
    <r>
      <rPr>
        <sz val="12"/>
        <color rgb="FF000000"/>
        <rFont val="方正仿宋_GBK"/>
        <charset val="134"/>
      </rPr>
      <t> 劳务费</t>
    </r>
  </si>
  <si>
    <t>附表11</t>
  </si>
  <si>
    <t>附表12</t>
  </si>
  <si>
    <t>2025年重庆市九龙坡区第一实验小学（燕南校区）政府采购明细表</t>
  </si>
  <si>
    <t>部门单位</t>
  </si>
  <si>
    <t>项目编码</t>
  </si>
  <si>
    <t>项目名称</t>
  </si>
  <si>
    <t>功能科目</t>
  </si>
  <si>
    <t>政府经济科目</t>
  </si>
  <si>
    <t>部门经济科目</t>
  </si>
  <si>
    <t>是否政府采购</t>
  </si>
  <si>
    <t>项目状态</t>
  </si>
  <si>
    <t>单位资金</t>
  </si>
  <si>
    <t>一般债券</t>
  </si>
  <si>
    <t>外国政府和国际组织贷款</t>
  </si>
  <si>
    <t>外国政府和国际组织赠款</t>
  </si>
  <si>
    <t>专项债券</t>
  </si>
  <si>
    <t>合计：</t>
  </si>
  <si>
    <t xml:space="preserve">   </t>
  </si>
  <si>
    <t>附表13</t>
  </si>
  <si>
    <t xml:space="preserve">2025年重庆市九龙坡区第一实验小学（燕南校区）项目绩效目标表 </t>
  </si>
  <si>
    <t>单位信息：</t>
  </si>
  <si>
    <t>250110-重庆市九龙坡区北大燕南小学</t>
  </si>
  <si>
    <t>项目名称：</t>
  </si>
  <si>
    <t>渝财教（2024）107号提前下达2025年城乡义务教育补助经费-生均公用经费</t>
  </si>
  <si>
    <t>职能职责与活动：</t>
  </si>
  <si>
    <t>0402-小学及中学教育管理/08-其他教育管理工作</t>
  </si>
  <si>
    <t>主管部门：</t>
  </si>
  <si>
    <t>250-重庆市九龙坡区教育委员会</t>
  </si>
  <si>
    <t>项目经办人：</t>
  </si>
  <si>
    <t>黄月</t>
  </si>
  <si>
    <t>项目总额：</t>
  </si>
  <si>
    <t>预算执行率权重(%)：</t>
  </si>
  <si>
    <t>项目经办人电话：</t>
  </si>
  <si>
    <t>023-80160360</t>
  </si>
  <si>
    <t>其中：</t>
  </si>
  <si>
    <t>财政资金：</t>
  </si>
  <si>
    <t>整体目标：</t>
  </si>
  <si>
    <t>提升教学质量，保障学校运行经费。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</si>
  <si>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</si>
  <si>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</si>
  <si>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</si>
  <si>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</si>
  <si>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</si>
  <si>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</si>
  <si>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</si>
  <si>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</si>
  <si>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</si>
  <si>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</si>
  <si>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</si>
  <si>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</si>
  <si>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备注</t>
  </si>
  <si>
    <t>产出指标</t>
  </si>
  <si>
    <t>数量指标</t>
  </si>
  <si>
    <t>社团数量jlp</t>
  </si>
  <si>
    <t>≥</t>
  </si>
  <si>
    <t>个</t>
  </si>
  <si>
    <t>实施期计划任务完成率</t>
  </si>
  <si>
    <t>%</t>
  </si>
  <si>
    <t>课后服务开展比例jlp</t>
  </si>
  <si>
    <t>效益指标</t>
  </si>
  <si>
    <t>社会效益</t>
  </si>
  <si>
    <t>入库案例使用率</t>
  </si>
  <si>
    <t>教材质量达标覆盖率</t>
  </si>
  <si>
    <t>满意度指标</t>
  </si>
  <si>
    <t>服务对象满意度指标</t>
  </si>
  <si>
    <t>服务对象满意度</t>
  </si>
  <si>
    <t>聘用人员专项经费__一事一议</t>
  </si>
  <si>
    <t>0507-教师队伍建设/04-聘用人员管理</t>
  </si>
  <si>
    <t>保障聘用人员工资、保险，保证学校正常运转。</t>
  </si>
  <si>
    <t>学生参与率</t>
  </si>
  <si>
    <t>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</si>
</sst>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4"/>
      <color rgb="FF000000"/>
      <name val="方正小标宋_GBK"/>
      <charset val="134"/>
    </font>
    <font>
      <b/>
      <sz val="9"/>
      <color rgb="FF000000"/>
      <name val="方正仿宋_GBK"/>
      <charset val="134"/>
    </font>
    <font>
      <sz val="9"/>
      <color rgb="FF000000"/>
      <name val="方正仿宋_GBK"/>
      <charset val="134"/>
    </font>
    <font>
      <sz val="16"/>
      <color theme="1"/>
      <name val="方正仿宋_GBK"/>
      <charset val="134"/>
    </font>
    <font>
      <sz val="11"/>
      <color rgb="FF000000"/>
      <name val="方正楷体_GBK"/>
      <charset val="134"/>
    </font>
    <font>
      <sz val="11"/>
      <color rgb="FF000000"/>
      <name val="宋体"/>
      <charset val="134"/>
    </font>
    <font>
      <sz val="9"/>
      <color rgb="FF000000"/>
      <name val="方正黑体_GBK"/>
      <charset val="134"/>
    </font>
    <font>
      <sz val="9"/>
      <color rgb="FF000000"/>
      <name val="宋体"/>
      <charset val="134"/>
    </font>
    <font>
      <sz val="9"/>
      <color rgb="FF000000"/>
      <name val="Dialog . plain"/>
      <charset val="134"/>
    </font>
    <font>
      <sz val="9"/>
      <color rgb="FF000000"/>
      <name val="方正楷体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  <scheme val="minor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b/>
      <sz val="14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10" applyNumberFormat="0" applyAlignment="0" applyProtection="0">
      <alignment vertical="center"/>
    </xf>
    <xf numFmtId="0" fontId="38" fillId="4" borderId="11" applyNumberFormat="0" applyAlignment="0" applyProtection="0">
      <alignment vertical="center"/>
    </xf>
    <xf numFmtId="0" fontId="39" fillId="4" borderId="10" applyNumberFormat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justify" vertical="center"/>
    </xf>
    <xf numFmtId="0" fontId="11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4" fillId="0" borderId="4" xfId="0" applyFont="1" applyBorder="1" applyAlignment="1">
      <alignment horizontal="left" vertical="center"/>
    </xf>
    <xf numFmtId="0" fontId="19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14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right" vertical="center" wrapText="1"/>
    </xf>
    <xf numFmtId="0" fontId="21" fillId="0" borderId="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justify" vertical="center"/>
    </xf>
    <xf numFmtId="0" fontId="0" fillId="0" borderId="4" xfId="0" applyBorder="1">
      <alignment vertical="center"/>
    </xf>
    <xf numFmtId="0" fontId="10" fillId="0" borderId="0" xfId="0" applyFont="1" applyAlignment="1">
      <alignment horizontal="justify" vertical="center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right" vertical="center"/>
    </xf>
    <xf numFmtId="0" fontId="25" fillId="0" borderId="3" xfId="0" applyFont="1" applyBorder="1" applyAlignment="1">
      <alignment horizontal="left" vertical="center"/>
    </xf>
    <xf numFmtId="0" fontId="25" fillId="0" borderId="4" xfId="0" applyFont="1" applyBorder="1" applyAlignment="1">
      <alignment horizontal="justify" vertical="center"/>
    </xf>
    <xf numFmtId="0" fontId="26" fillId="0" borderId="4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4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justify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right" vertical="center" wrapText="1"/>
    </xf>
    <xf numFmtId="0" fontId="26" fillId="0" borderId="4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center" vertical="center" wrapText="1"/>
    </xf>
    <xf numFmtId="0" fontId="5" fillId="0" borderId="4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3" sqref="A3:G3"/>
    </sheetView>
  </sheetViews>
  <sheetFormatPr defaultColWidth="8.875" defaultRowHeight="13.5" outlineLevelCol="6"/>
  <cols>
    <col min="1" max="1" width="22.875" customWidth="1"/>
    <col min="2" max="2" width="8.5" customWidth="1"/>
    <col min="3" max="3" width="27.875" customWidth="1"/>
    <col min="4" max="4" width="8.75" customWidth="1"/>
    <col min="5" max="7" width="11.75" customWidth="1"/>
  </cols>
  <sheetData>
    <row r="1" spans="1:7">
      <c r="A1" s="34" t="s">
        <v>0</v>
      </c>
      <c r="B1" s="36"/>
      <c r="C1" s="36"/>
      <c r="D1" s="36"/>
      <c r="E1" s="36"/>
      <c r="F1" s="36"/>
      <c r="G1" s="36"/>
    </row>
    <row r="2" spans="1:7">
      <c r="A2" s="36"/>
      <c r="B2" s="36"/>
      <c r="C2" s="36"/>
      <c r="D2" s="36"/>
      <c r="E2" s="36"/>
      <c r="F2" s="36"/>
      <c r="G2" s="36"/>
    </row>
    <row r="3" ht="44.45" customHeight="1" spans="1:7">
      <c r="A3" s="4" t="s">
        <v>1</v>
      </c>
      <c r="B3" s="4"/>
      <c r="C3" s="4"/>
      <c r="D3" s="4"/>
      <c r="E3" s="4"/>
      <c r="F3" s="4"/>
      <c r="G3" s="4"/>
    </row>
    <row r="4" ht="15" spans="1:7">
      <c r="A4" s="36"/>
      <c r="B4" s="36"/>
      <c r="C4" s="36"/>
      <c r="D4" s="36"/>
      <c r="E4" s="36"/>
      <c r="F4" s="36"/>
      <c r="G4" s="77" t="s">
        <v>2</v>
      </c>
    </row>
    <row r="5" ht="18.95" customHeight="1" spans="1:7">
      <c r="A5" s="50" t="s">
        <v>3</v>
      </c>
      <c r="B5" s="50"/>
      <c r="C5" s="51" t="s">
        <v>4</v>
      </c>
      <c r="D5" s="51"/>
      <c r="E5" s="51"/>
      <c r="F5" s="51"/>
      <c r="G5" s="51"/>
    </row>
    <row r="6" ht="36.75" spans="1:7">
      <c r="A6" s="80" t="s">
        <v>5</v>
      </c>
      <c r="B6" s="81" t="s">
        <v>6</v>
      </c>
      <c r="C6" s="79" t="s">
        <v>5</v>
      </c>
      <c r="D6" s="79" t="s">
        <v>7</v>
      </c>
      <c r="E6" s="51" t="s">
        <v>8</v>
      </c>
      <c r="F6" s="51" t="s">
        <v>9</v>
      </c>
      <c r="G6" s="51" t="s">
        <v>10</v>
      </c>
    </row>
    <row r="7" ht="30" customHeight="1" spans="1:7">
      <c r="A7" s="70" t="s">
        <v>11</v>
      </c>
      <c r="B7" s="55">
        <f>SUM(B8:B12)</f>
        <v>865.77</v>
      </c>
      <c r="C7" s="83" t="s">
        <v>12</v>
      </c>
      <c r="D7" s="55">
        <v>865.77</v>
      </c>
      <c r="E7" s="55">
        <f>SUM(E8:E11)</f>
        <v>865.77</v>
      </c>
      <c r="F7" s="55"/>
      <c r="G7" s="55"/>
    </row>
    <row r="8" ht="30" customHeight="1" spans="1:7">
      <c r="A8" s="56" t="s">
        <v>13</v>
      </c>
      <c r="B8" s="59">
        <v>865.77</v>
      </c>
      <c r="C8" s="57" t="s">
        <v>14</v>
      </c>
      <c r="D8" s="59">
        <v>770.45</v>
      </c>
      <c r="E8" s="59">
        <v>770.45</v>
      </c>
      <c r="F8" s="59"/>
      <c r="G8" s="59"/>
    </row>
    <row r="9" ht="30" customHeight="1" spans="1:7">
      <c r="A9" s="56" t="s">
        <v>15</v>
      </c>
      <c r="B9" s="59"/>
      <c r="C9" s="57" t="s">
        <v>16</v>
      </c>
      <c r="D9" s="59">
        <v>50.51</v>
      </c>
      <c r="E9" s="59">
        <v>50.51</v>
      </c>
      <c r="F9" s="59"/>
      <c r="G9" s="59"/>
    </row>
    <row r="10" ht="30" customHeight="1" spans="1:7">
      <c r="A10" s="56" t="s">
        <v>17</v>
      </c>
      <c r="B10" s="59"/>
      <c r="C10" s="57" t="s">
        <v>18</v>
      </c>
      <c r="D10" s="59">
        <v>14.18</v>
      </c>
      <c r="E10" s="59">
        <v>14.18</v>
      </c>
      <c r="F10" s="59"/>
      <c r="G10" s="59"/>
    </row>
    <row r="11" ht="30" customHeight="1" spans="1:7">
      <c r="A11" s="117"/>
      <c r="B11" s="59"/>
      <c r="C11" s="57" t="s">
        <v>19</v>
      </c>
      <c r="D11" s="59">
        <v>30.63</v>
      </c>
      <c r="E11" s="59">
        <v>30.63</v>
      </c>
      <c r="F11" s="59"/>
      <c r="G11" s="59"/>
    </row>
    <row r="12" ht="30" customHeight="1" spans="1:7">
      <c r="A12" s="118"/>
      <c r="B12" s="119"/>
      <c r="C12" s="120"/>
      <c r="D12" s="119"/>
      <c r="E12" s="119"/>
      <c r="F12" s="119"/>
      <c r="G12" s="119"/>
    </row>
    <row r="13" ht="30" customHeight="1" spans="1:7">
      <c r="A13" s="54" t="s">
        <v>20</v>
      </c>
      <c r="B13" s="119"/>
      <c r="C13" s="121" t="s">
        <v>21</v>
      </c>
      <c r="D13" s="119"/>
      <c r="E13" s="119"/>
      <c r="F13" s="119"/>
      <c r="G13" s="119"/>
    </row>
    <row r="14" ht="30" customHeight="1" spans="1:7">
      <c r="A14" s="56" t="s">
        <v>22</v>
      </c>
      <c r="B14" s="119"/>
      <c r="C14" s="120"/>
      <c r="D14" s="119"/>
      <c r="E14" s="119"/>
      <c r="F14" s="119"/>
      <c r="G14" s="119"/>
    </row>
    <row r="15" ht="30" customHeight="1" spans="1:7">
      <c r="A15" s="56" t="s">
        <v>23</v>
      </c>
      <c r="B15" s="119"/>
      <c r="C15" s="120"/>
      <c r="D15" s="119"/>
      <c r="E15" s="119"/>
      <c r="F15" s="119"/>
      <c r="G15" s="119"/>
    </row>
    <row r="16" ht="30" customHeight="1" spans="1:7">
      <c r="A16" s="56" t="s">
        <v>24</v>
      </c>
      <c r="B16" s="119"/>
      <c r="C16" s="120"/>
      <c r="D16" s="119"/>
      <c r="E16" s="119"/>
      <c r="F16" s="119"/>
      <c r="G16" s="119"/>
    </row>
    <row r="17" ht="30" customHeight="1" spans="1:7">
      <c r="A17" s="118"/>
      <c r="B17" s="119"/>
      <c r="C17" s="120"/>
      <c r="D17" s="119"/>
      <c r="E17" s="119"/>
      <c r="F17" s="119"/>
      <c r="G17" s="119"/>
    </row>
    <row r="18" ht="30" customHeight="1" spans="1:7">
      <c r="A18" s="70" t="s">
        <v>25</v>
      </c>
      <c r="B18" s="71">
        <f>SUM(B8:B17)</f>
        <v>865.77</v>
      </c>
      <c r="C18" s="83" t="s">
        <v>26</v>
      </c>
      <c r="D18" s="71">
        <f>SUM(D8:D11)</f>
        <v>865.77</v>
      </c>
      <c r="E18" s="71">
        <f>SUM(E8:E17)</f>
        <v>865.77</v>
      </c>
      <c r="F18" s="71"/>
      <c r="G18" s="85"/>
    </row>
  </sheetData>
  <mergeCells count="3">
    <mergeCell ref="A3:G3"/>
    <mergeCell ref="A5:B5"/>
    <mergeCell ref="C5:G5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3" sqref="A3:C3"/>
    </sheetView>
  </sheetViews>
  <sheetFormatPr defaultColWidth="8.875" defaultRowHeight="13.5" outlineLevelCol="2"/>
  <cols>
    <col min="1" max="3" width="27.875" customWidth="1"/>
  </cols>
  <sheetData>
    <row r="1" spans="1:3">
      <c r="A1" s="34" t="s">
        <v>170</v>
      </c>
      <c r="B1" s="36"/>
      <c r="C1" s="36"/>
    </row>
    <row r="2" spans="1:3">
      <c r="A2" s="36"/>
      <c r="B2" s="36"/>
      <c r="C2" s="36"/>
    </row>
    <row r="3" ht="86.45" customHeight="1" spans="1:3">
      <c r="A3" s="4" t="s">
        <v>171</v>
      </c>
      <c r="B3" s="4"/>
      <c r="C3" s="4"/>
    </row>
    <row r="4" ht="30" customHeight="1" spans="1:3">
      <c r="A4" s="48" t="s">
        <v>49</v>
      </c>
      <c r="B4" s="48"/>
      <c r="C4" s="48"/>
    </row>
    <row r="5" ht="16.5" spans="1:3">
      <c r="A5" s="36"/>
      <c r="B5" s="36"/>
      <c r="C5" s="49" t="s">
        <v>2</v>
      </c>
    </row>
    <row r="6" ht="35.65" customHeight="1" spans="1:3">
      <c r="A6" s="50" t="s">
        <v>118</v>
      </c>
      <c r="B6" s="50"/>
      <c r="C6" s="51" t="s">
        <v>35</v>
      </c>
    </row>
    <row r="7" ht="21" customHeight="1" spans="1:3">
      <c r="A7" s="52" t="s">
        <v>52</v>
      </c>
      <c r="B7" s="53" t="s">
        <v>32</v>
      </c>
      <c r="C7" s="51"/>
    </row>
    <row r="8" ht="17.1" customHeight="1" spans="1:3">
      <c r="A8" s="54" t="s">
        <v>7</v>
      </c>
      <c r="B8" s="54"/>
      <c r="C8" s="55">
        <v>324</v>
      </c>
    </row>
    <row r="9" ht="16.5" spans="1:3">
      <c r="A9" s="60" t="s">
        <v>75</v>
      </c>
      <c r="B9" s="60" t="s">
        <v>76</v>
      </c>
      <c r="C9" s="61">
        <v>324</v>
      </c>
    </row>
    <row r="10" ht="16.5" spans="1:3">
      <c r="A10" s="60" t="s">
        <v>172</v>
      </c>
      <c r="B10" s="60" t="s">
        <v>173</v>
      </c>
      <c r="C10" s="61">
        <v>56.9</v>
      </c>
    </row>
    <row r="11" ht="16.5" spans="1:3">
      <c r="A11" s="60" t="s">
        <v>174</v>
      </c>
      <c r="B11" s="60" t="s">
        <v>175</v>
      </c>
      <c r="C11" s="61">
        <v>3</v>
      </c>
    </row>
    <row r="12" ht="16.5" spans="1:3">
      <c r="A12" s="60" t="s">
        <v>176</v>
      </c>
      <c r="B12" s="60" t="s">
        <v>177</v>
      </c>
      <c r="C12" s="61">
        <v>8</v>
      </c>
    </row>
    <row r="13" ht="16.5" spans="1:3">
      <c r="A13" s="60" t="s">
        <v>178</v>
      </c>
      <c r="B13" s="60" t="s">
        <v>179</v>
      </c>
      <c r="C13" s="61">
        <v>20.4</v>
      </c>
    </row>
    <row r="14" ht="16.5" spans="1:3">
      <c r="A14" s="60" t="s">
        <v>180</v>
      </c>
      <c r="B14" s="60" t="s">
        <v>181</v>
      </c>
      <c r="C14" s="61">
        <v>8</v>
      </c>
    </row>
    <row r="15" ht="16.5" spans="1:3">
      <c r="A15" s="60" t="s">
        <v>182</v>
      </c>
      <c r="B15" s="60" t="s">
        <v>183</v>
      </c>
      <c r="C15" s="61">
        <v>11.71</v>
      </c>
    </row>
    <row r="16" ht="16.5" spans="1:3">
      <c r="A16" s="60" t="s">
        <v>184</v>
      </c>
      <c r="B16" s="60" t="s">
        <v>185</v>
      </c>
      <c r="C16" s="61">
        <v>216</v>
      </c>
    </row>
  </sheetData>
  <mergeCells count="5">
    <mergeCell ref="A3:C3"/>
    <mergeCell ref="A4:C4"/>
    <mergeCell ref="A6:B6"/>
    <mergeCell ref="A8:B8"/>
    <mergeCell ref="C6:C7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3" sqref="A3:C3"/>
    </sheetView>
  </sheetViews>
  <sheetFormatPr defaultColWidth="8.875" defaultRowHeight="13.5" outlineLevelCol="2"/>
  <cols>
    <col min="1" max="3" width="24.25" customWidth="1"/>
  </cols>
  <sheetData>
    <row r="1" spans="1:3">
      <c r="A1" s="34" t="s">
        <v>186</v>
      </c>
      <c r="B1" s="36"/>
      <c r="C1" s="36"/>
    </row>
    <row r="2" spans="1:3">
      <c r="A2" s="36"/>
      <c r="B2" s="36"/>
      <c r="C2" s="36"/>
    </row>
    <row r="3" ht="88.9" customHeight="1" spans="1:3">
      <c r="A3" s="4" t="s">
        <v>171</v>
      </c>
      <c r="B3" s="4"/>
      <c r="C3" s="4"/>
    </row>
    <row r="4" ht="30" customHeight="1" spans="1:3">
      <c r="A4" s="48" t="s">
        <v>117</v>
      </c>
      <c r="B4" s="48"/>
      <c r="C4" s="48"/>
    </row>
    <row r="5" ht="16.5" spans="1:3">
      <c r="A5" s="36"/>
      <c r="B5" s="36"/>
      <c r="C5" s="49" t="s">
        <v>2</v>
      </c>
    </row>
    <row r="6" ht="35.65" customHeight="1" spans="1:3">
      <c r="A6" s="50" t="s">
        <v>118</v>
      </c>
      <c r="B6" s="50"/>
      <c r="C6" s="51" t="s">
        <v>35</v>
      </c>
    </row>
    <row r="7" ht="18.75" spans="1:3">
      <c r="A7" s="52" t="s">
        <v>52</v>
      </c>
      <c r="B7" s="53" t="s">
        <v>32</v>
      </c>
      <c r="C7" s="51"/>
    </row>
    <row r="8" ht="17.1" customHeight="1" spans="1:3">
      <c r="A8" s="54" t="s">
        <v>7</v>
      </c>
      <c r="B8" s="54"/>
      <c r="C8" s="55">
        <v>324</v>
      </c>
    </row>
    <row r="9" ht="16.5" spans="1:3">
      <c r="A9" s="56">
        <v>505</v>
      </c>
      <c r="B9" s="57" t="s">
        <v>119</v>
      </c>
      <c r="C9" s="58">
        <v>324</v>
      </c>
    </row>
    <row r="10" ht="16.5" spans="1:3">
      <c r="A10" s="56">
        <v>50502</v>
      </c>
      <c r="B10" s="57" t="s">
        <v>121</v>
      </c>
      <c r="C10" s="59">
        <v>324</v>
      </c>
    </row>
  </sheetData>
  <mergeCells count="5">
    <mergeCell ref="A3:C3"/>
    <mergeCell ref="A4:C4"/>
    <mergeCell ref="A6:B6"/>
    <mergeCell ref="A8:B8"/>
    <mergeCell ref="C6:C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12"/>
  <sheetViews>
    <sheetView workbookViewId="0">
      <selection activeCell="A4" sqref="A4:Y5"/>
    </sheetView>
  </sheetViews>
  <sheetFormatPr defaultColWidth="8.875" defaultRowHeight="13.5"/>
  <cols>
    <col min="1" max="1" width="5.5" customWidth="1"/>
    <col min="2" max="25" width="6.375" customWidth="1"/>
  </cols>
  <sheetData>
    <row r="2" ht="14.25" spans="1:25">
      <c r="A2" s="34" t="s">
        <v>187</v>
      </c>
      <c r="B2" s="34"/>
      <c r="C2" s="35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ht="24.75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>
      <c r="A4" s="4" t="s">
        <v>188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14.25" spans="1: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47" t="s">
        <v>2</v>
      </c>
      <c r="X6" s="47"/>
      <c r="Y6" s="47"/>
    </row>
    <row r="7" ht="14.25" spans="1:25">
      <c r="A7" s="37" t="s">
        <v>189</v>
      </c>
      <c r="B7" s="38" t="s">
        <v>190</v>
      </c>
      <c r="C7" s="38" t="s">
        <v>191</v>
      </c>
      <c r="D7" s="38" t="s">
        <v>192</v>
      </c>
      <c r="E7" s="38" t="s">
        <v>193</v>
      </c>
      <c r="F7" s="38" t="s">
        <v>194</v>
      </c>
      <c r="G7" s="38" t="s">
        <v>195</v>
      </c>
      <c r="H7" s="38" t="s">
        <v>196</v>
      </c>
      <c r="I7" s="38" t="s">
        <v>53</v>
      </c>
      <c r="J7" s="38" t="s">
        <v>8</v>
      </c>
      <c r="K7" s="38"/>
      <c r="L7" s="38"/>
      <c r="M7" s="38"/>
      <c r="N7" s="38"/>
      <c r="O7" s="38" t="s">
        <v>9</v>
      </c>
      <c r="P7" s="38"/>
      <c r="Q7" s="38"/>
      <c r="R7" s="38" t="s">
        <v>10</v>
      </c>
      <c r="S7" s="38" t="s">
        <v>141</v>
      </c>
      <c r="T7" s="38" t="s">
        <v>197</v>
      </c>
      <c r="U7" s="38"/>
      <c r="V7" s="38"/>
      <c r="W7" s="38"/>
      <c r="X7" s="38"/>
      <c r="Y7" s="38"/>
    </row>
    <row r="8" ht="48.75" spans="1:25">
      <c r="A8" s="37"/>
      <c r="B8" s="38"/>
      <c r="C8" s="38"/>
      <c r="D8" s="38"/>
      <c r="E8" s="38"/>
      <c r="F8" s="38"/>
      <c r="G8" s="38"/>
      <c r="H8" s="38"/>
      <c r="I8" s="38"/>
      <c r="J8" s="46" t="s">
        <v>33</v>
      </c>
      <c r="K8" s="46" t="s">
        <v>13</v>
      </c>
      <c r="L8" s="46" t="s">
        <v>198</v>
      </c>
      <c r="M8" s="46" t="s">
        <v>199</v>
      </c>
      <c r="N8" s="46" t="s">
        <v>200</v>
      </c>
      <c r="O8" s="38" t="s">
        <v>33</v>
      </c>
      <c r="P8" s="38" t="s">
        <v>9</v>
      </c>
      <c r="Q8" s="38" t="s">
        <v>201</v>
      </c>
      <c r="R8" s="38"/>
      <c r="S8" s="38"/>
      <c r="T8" s="46" t="s">
        <v>33</v>
      </c>
      <c r="U8" s="46" t="s">
        <v>142</v>
      </c>
      <c r="V8" s="46" t="s">
        <v>143</v>
      </c>
      <c r="W8" s="46" t="s">
        <v>144</v>
      </c>
      <c r="X8" s="46" t="s">
        <v>145</v>
      </c>
      <c r="Y8" s="46" t="s">
        <v>146</v>
      </c>
    </row>
    <row r="9" ht="14.25" spans="1:25">
      <c r="A9" s="39"/>
      <c r="B9" s="23"/>
      <c r="C9" s="23"/>
      <c r="D9" s="40"/>
      <c r="E9" s="41"/>
      <c r="F9" s="40"/>
      <c r="G9" s="41"/>
      <c r="H9" s="42" t="s">
        <v>202</v>
      </c>
      <c r="I9" s="31" t="s">
        <v>137</v>
      </c>
      <c r="J9" s="31" t="s">
        <v>137</v>
      </c>
      <c r="K9" s="31" t="s">
        <v>137</v>
      </c>
      <c r="L9" s="31" t="s">
        <v>137</v>
      </c>
      <c r="M9" s="31" t="s">
        <v>137</v>
      </c>
      <c r="N9" s="31" t="s">
        <v>137</v>
      </c>
      <c r="O9" s="31" t="s">
        <v>137</v>
      </c>
      <c r="P9" s="31" t="s">
        <v>137</v>
      </c>
      <c r="Q9" s="31" t="s">
        <v>137</v>
      </c>
      <c r="R9" s="31" t="s">
        <v>137</v>
      </c>
      <c r="S9" s="31" t="s">
        <v>137</v>
      </c>
      <c r="T9" s="31" t="s">
        <v>137</v>
      </c>
      <c r="U9" s="31" t="s">
        <v>137</v>
      </c>
      <c r="V9" s="31" t="s">
        <v>137</v>
      </c>
      <c r="W9" s="31" t="s">
        <v>137</v>
      </c>
      <c r="X9" s="31" t="s">
        <v>137</v>
      </c>
      <c r="Y9" s="31" t="s">
        <v>137</v>
      </c>
    </row>
    <row r="10" ht="14.25" spans="1:25">
      <c r="A10" s="43"/>
      <c r="B10" s="13"/>
      <c r="C10" s="13"/>
      <c r="D10" s="9"/>
      <c r="E10" s="23"/>
      <c r="F10" s="44"/>
      <c r="G10" s="23"/>
      <c r="H10" s="23"/>
      <c r="I10" s="31" t="s">
        <v>137</v>
      </c>
      <c r="J10" s="31" t="s">
        <v>137</v>
      </c>
      <c r="K10" s="31" t="s">
        <v>137</v>
      </c>
      <c r="L10" s="31" t="s">
        <v>137</v>
      </c>
      <c r="M10" s="31" t="s">
        <v>137</v>
      </c>
      <c r="N10" s="31" t="s">
        <v>137</v>
      </c>
      <c r="O10" s="31" t="s">
        <v>137</v>
      </c>
      <c r="P10" s="31" t="s">
        <v>137</v>
      </c>
      <c r="Q10" s="31" t="s">
        <v>137</v>
      </c>
      <c r="R10" s="31" t="s">
        <v>137</v>
      </c>
      <c r="S10" s="31" t="s">
        <v>137</v>
      </c>
      <c r="T10" s="31" t="s">
        <v>137</v>
      </c>
      <c r="U10" s="31" t="s">
        <v>137</v>
      </c>
      <c r="V10" s="31" t="s">
        <v>137</v>
      </c>
      <c r="W10" s="31" t="s">
        <v>137</v>
      </c>
      <c r="X10" s="31" t="s">
        <v>137</v>
      </c>
      <c r="Y10" s="31" t="s">
        <v>137</v>
      </c>
    </row>
    <row r="11" ht="14.25" spans="1:25">
      <c r="A11" s="45" t="s">
        <v>138</v>
      </c>
      <c r="B11" s="13"/>
      <c r="C11" s="13"/>
      <c r="D11" s="13"/>
      <c r="E11" s="23"/>
      <c r="F11" s="23"/>
      <c r="G11" s="23"/>
      <c r="H11" s="23"/>
      <c r="I11" s="31" t="s">
        <v>137</v>
      </c>
      <c r="J11" s="31" t="s">
        <v>137</v>
      </c>
      <c r="K11" s="31" t="s">
        <v>137</v>
      </c>
      <c r="L11" s="31" t="s">
        <v>137</v>
      </c>
      <c r="M11" s="31" t="s">
        <v>137</v>
      </c>
      <c r="N11" s="31" t="s">
        <v>137</v>
      </c>
      <c r="O11" s="31" t="s">
        <v>137</v>
      </c>
      <c r="P11" s="31" t="s">
        <v>137</v>
      </c>
      <c r="Q11" s="31" t="s">
        <v>137</v>
      </c>
      <c r="R11" s="31" t="s">
        <v>137</v>
      </c>
      <c r="S11" s="31" t="s">
        <v>137</v>
      </c>
      <c r="T11" s="31" t="s">
        <v>137</v>
      </c>
      <c r="U11" s="31" t="s">
        <v>137</v>
      </c>
      <c r="V11" s="31" t="s">
        <v>137</v>
      </c>
      <c r="W11" s="31" t="s">
        <v>137</v>
      </c>
      <c r="X11" s="31" t="s">
        <v>137</v>
      </c>
      <c r="Y11" s="31" t="s">
        <v>137</v>
      </c>
    </row>
    <row r="12" ht="14.25" spans="1:25">
      <c r="A12" s="45" t="s">
        <v>203</v>
      </c>
      <c r="B12" s="13"/>
      <c r="C12" s="13"/>
      <c r="D12" s="13"/>
      <c r="E12" s="13"/>
      <c r="F12" s="13"/>
      <c r="G12" s="42"/>
      <c r="H12" s="42"/>
      <c r="I12" s="31" t="s">
        <v>137</v>
      </c>
      <c r="J12" s="31" t="s">
        <v>137</v>
      </c>
      <c r="K12" s="31" t="s">
        <v>137</v>
      </c>
      <c r="L12" s="31" t="s">
        <v>137</v>
      </c>
      <c r="M12" s="31" t="s">
        <v>137</v>
      </c>
      <c r="N12" s="31" t="s">
        <v>137</v>
      </c>
      <c r="O12" s="31" t="s">
        <v>137</v>
      </c>
      <c r="P12" s="31" t="s">
        <v>137</v>
      </c>
      <c r="Q12" s="31" t="s">
        <v>137</v>
      </c>
      <c r="R12" s="31" t="s">
        <v>137</v>
      </c>
      <c r="S12" s="31" t="s">
        <v>137</v>
      </c>
      <c r="T12" s="31" t="s">
        <v>137</v>
      </c>
      <c r="U12" s="31" t="s">
        <v>137</v>
      </c>
      <c r="V12" s="31" t="s">
        <v>137</v>
      </c>
      <c r="W12" s="31" t="s">
        <v>137</v>
      </c>
      <c r="X12" s="31" t="s">
        <v>137</v>
      </c>
      <c r="Y12" s="31" t="s">
        <v>137</v>
      </c>
    </row>
  </sheetData>
  <mergeCells count="18">
    <mergeCell ref="A2:B2"/>
    <mergeCell ref="C2:D2"/>
    <mergeCell ref="W6:Y6"/>
    <mergeCell ref="J7:N7"/>
    <mergeCell ref="O7:Q7"/>
    <mergeCell ref="T7:Y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R7:R8"/>
    <mergeCell ref="S7:S8"/>
    <mergeCell ref="A4:Y5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topLeftCell="A15" workbookViewId="0">
      <selection activeCell="A21" sqref="A21:O22"/>
    </sheetView>
  </sheetViews>
  <sheetFormatPr defaultColWidth="8.875" defaultRowHeight="13.5"/>
  <cols>
    <col min="1" max="1" width="8.875" customWidth="1"/>
    <col min="2" max="3" width="8.5" customWidth="1"/>
    <col min="4" max="4" width="9" customWidth="1"/>
    <col min="5" max="10" width="8.5" customWidth="1"/>
    <col min="11" max="11" width="10.75" customWidth="1"/>
    <col min="12" max="15" width="8.5" customWidth="1"/>
  </cols>
  <sheetData>
    <row r="1" spans="1:1">
      <c r="A1" s="1" t="s">
        <v>204</v>
      </c>
    </row>
    <row r="2" ht="24.75" spans="1: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 t="s">
        <v>205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ht="19.5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6" t="s">
        <v>2</v>
      </c>
      <c r="O5" s="26"/>
    </row>
    <row r="6" ht="24" customHeight="1" spans="1:15">
      <c r="A6" s="6" t="s">
        <v>206</v>
      </c>
      <c r="B6" s="7" t="s">
        <v>207</v>
      </c>
      <c r="C6" s="7"/>
      <c r="D6" s="8" t="s">
        <v>208</v>
      </c>
      <c r="E6" s="9" t="s">
        <v>209</v>
      </c>
      <c r="F6" s="9"/>
      <c r="G6" s="9"/>
      <c r="H6" s="9"/>
      <c r="I6" s="9"/>
      <c r="J6" s="27" t="s">
        <v>210</v>
      </c>
      <c r="K6" s="27"/>
      <c r="L6" s="7" t="s">
        <v>211</v>
      </c>
      <c r="M6" s="7"/>
      <c r="N6" s="7"/>
      <c r="O6" s="7"/>
    </row>
    <row r="7" ht="27.95" customHeight="1" spans="1:15">
      <c r="A7" s="10" t="s">
        <v>212</v>
      </c>
      <c r="B7" s="11" t="s">
        <v>213</v>
      </c>
      <c r="C7" s="11"/>
      <c r="D7" s="12" t="s">
        <v>214</v>
      </c>
      <c r="E7" s="13" t="s">
        <v>215</v>
      </c>
      <c r="F7" s="13"/>
      <c r="G7" s="13"/>
      <c r="H7" s="13"/>
      <c r="I7" s="13"/>
      <c r="J7" s="28" t="s">
        <v>216</v>
      </c>
      <c r="K7" s="28"/>
      <c r="L7" s="29">
        <v>108</v>
      </c>
      <c r="M7" s="29"/>
      <c r="N7" s="29"/>
      <c r="O7" s="29"/>
    </row>
    <row r="8" ht="37.5" customHeight="1" spans="1:15">
      <c r="A8" s="14" t="s">
        <v>217</v>
      </c>
      <c r="B8" s="13">
        <v>10</v>
      </c>
      <c r="C8" s="13"/>
      <c r="D8" s="12" t="s">
        <v>218</v>
      </c>
      <c r="E8" s="13" t="s">
        <v>219</v>
      </c>
      <c r="F8" s="13"/>
      <c r="G8" s="13"/>
      <c r="H8" s="13"/>
      <c r="I8" s="13"/>
      <c r="J8" s="28" t="s">
        <v>220</v>
      </c>
      <c r="K8" s="28" t="s">
        <v>221</v>
      </c>
      <c r="L8" s="30">
        <v>108</v>
      </c>
      <c r="M8" s="30"/>
      <c r="N8" s="30"/>
      <c r="O8" s="30"/>
    </row>
    <row r="9" ht="15.95" customHeight="1" spans="1:15">
      <c r="A9" s="15" t="s">
        <v>222</v>
      </c>
      <c r="B9" s="16" t="s">
        <v>223</v>
      </c>
      <c r="C9" s="16"/>
      <c r="D9" s="16"/>
      <c r="E9" s="16"/>
      <c r="F9" s="16"/>
      <c r="G9" s="16"/>
      <c r="H9" s="16"/>
      <c r="I9" s="16"/>
      <c r="J9" s="28" t="s">
        <v>224</v>
      </c>
      <c r="K9" s="28"/>
      <c r="L9" s="31">
        <v>0</v>
      </c>
      <c r="M9" s="31"/>
      <c r="N9" s="31"/>
      <c r="O9" s="31"/>
    </row>
    <row r="10" ht="15.95" customHeight="1" spans="1:15">
      <c r="A10" s="15"/>
      <c r="B10" s="16"/>
      <c r="C10" s="16"/>
      <c r="D10" s="16"/>
      <c r="E10" s="16"/>
      <c r="F10" s="16"/>
      <c r="G10" s="16"/>
      <c r="H10" s="16"/>
      <c r="I10" s="16"/>
      <c r="J10" s="28" t="s">
        <v>225</v>
      </c>
      <c r="K10" s="28"/>
      <c r="L10" s="31">
        <v>0</v>
      </c>
      <c r="M10" s="31"/>
      <c r="N10" s="31"/>
      <c r="O10" s="31"/>
    </row>
    <row r="11" ht="15.95" customHeight="1" spans="1:15">
      <c r="A11" s="15"/>
      <c r="B11" s="16"/>
      <c r="C11" s="16"/>
      <c r="D11" s="16"/>
      <c r="E11" s="16"/>
      <c r="F11" s="16"/>
      <c r="G11" s="16"/>
      <c r="H11" s="16"/>
      <c r="I11" s="16"/>
      <c r="J11" s="28" t="s">
        <v>226</v>
      </c>
      <c r="K11" s="28"/>
      <c r="L11" s="31">
        <v>0</v>
      </c>
      <c r="M11" s="31"/>
      <c r="N11" s="31"/>
      <c r="O11" s="31"/>
    </row>
    <row r="12" ht="15.95" customHeight="1" spans="1:15">
      <c r="A12" s="15"/>
      <c r="B12" s="16"/>
      <c r="C12" s="16"/>
      <c r="D12" s="16"/>
      <c r="E12" s="16"/>
      <c r="F12" s="16"/>
      <c r="G12" s="16"/>
      <c r="H12" s="16"/>
      <c r="I12" s="16"/>
      <c r="J12" s="28" t="s">
        <v>227</v>
      </c>
      <c r="K12" s="28"/>
      <c r="L12" s="31">
        <v>0</v>
      </c>
      <c r="M12" s="31"/>
      <c r="N12" s="31"/>
      <c r="O12" s="31"/>
    </row>
    <row r="13" ht="24.75" spans="1:15">
      <c r="A13" s="17" t="s">
        <v>228</v>
      </c>
      <c r="B13" s="18" t="s">
        <v>229</v>
      </c>
      <c r="C13" s="18" t="s">
        <v>230</v>
      </c>
      <c r="D13" s="18" t="s">
        <v>231</v>
      </c>
      <c r="E13" s="19" t="s">
        <v>232</v>
      </c>
      <c r="F13" s="20" t="s">
        <v>233</v>
      </c>
      <c r="G13" s="19" t="s">
        <v>234</v>
      </c>
      <c r="H13" s="20" t="s">
        <v>235</v>
      </c>
      <c r="I13" s="20" t="s">
        <v>236</v>
      </c>
      <c r="J13" s="32"/>
      <c r="K13" s="33"/>
      <c r="L13" s="33"/>
      <c r="M13" s="33"/>
      <c r="N13" s="33"/>
      <c r="O13" s="33"/>
    </row>
    <row r="14" ht="14.25" spans="1:15">
      <c r="A14" s="21" t="s">
        <v>237</v>
      </c>
      <c r="B14" s="22" t="s">
        <v>238</v>
      </c>
      <c r="C14" s="22" t="s">
        <v>239</v>
      </c>
      <c r="D14" s="13" t="s">
        <v>240</v>
      </c>
      <c r="E14" s="23"/>
      <c r="F14" s="13">
        <v>5</v>
      </c>
      <c r="G14" s="13" t="s">
        <v>241</v>
      </c>
      <c r="H14" s="13">
        <v>20</v>
      </c>
      <c r="I14" s="23"/>
      <c r="J14" s="23"/>
      <c r="K14" s="23"/>
      <c r="L14" s="23"/>
      <c r="M14" s="23"/>
      <c r="N14" s="23"/>
      <c r="O14" s="23"/>
    </row>
    <row r="15" ht="24.75" spans="1:15">
      <c r="A15" s="21" t="s">
        <v>237</v>
      </c>
      <c r="B15" s="22" t="s">
        <v>238</v>
      </c>
      <c r="C15" s="22" t="s">
        <v>242</v>
      </c>
      <c r="D15" s="13" t="s">
        <v>240</v>
      </c>
      <c r="E15" s="23"/>
      <c r="F15" s="13">
        <v>100</v>
      </c>
      <c r="G15" s="13" t="s">
        <v>243</v>
      </c>
      <c r="H15" s="13">
        <v>15</v>
      </c>
      <c r="I15" s="23"/>
      <c r="J15" s="23"/>
      <c r="K15" s="23"/>
      <c r="L15" s="23"/>
      <c r="M15" s="23"/>
      <c r="N15" s="23"/>
      <c r="O15" s="23"/>
    </row>
    <row r="16" ht="24.75" spans="1:15">
      <c r="A16" s="21" t="s">
        <v>237</v>
      </c>
      <c r="B16" s="22" t="s">
        <v>238</v>
      </c>
      <c r="C16" s="22" t="s">
        <v>244</v>
      </c>
      <c r="D16" s="13" t="s">
        <v>240</v>
      </c>
      <c r="E16" s="23"/>
      <c r="F16" s="13">
        <v>100</v>
      </c>
      <c r="G16" s="13" t="s">
        <v>243</v>
      </c>
      <c r="H16" s="13">
        <v>15</v>
      </c>
      <c r="I16" s="23"/>
      <c r="J16" s="23"/>
      <c r="K16" s="23"/>
      <c r="L16" s="23"/>
      <c r="M16" s="23"/>
      <c r="N16" s="23"/>
      <c r="O16" s="23"/>
    </row>
    <row r="17" ht="24.75" spans="1:15">
      <c r="A17" s="21" t="s">
        <v>245</v>
      </c>
      <c r="B17" s="22" t="s">
        <v>246</v>
      </c>
      <c r="C17" s="22" t="s">
        <v>247</v>
      </c>
      <c r="D17" s="13" t="s">
        <v>240</v>
      </c>
      <c r="E17" s="23"/>
      <c r="F17" s="13">
        <v>100</v>
      </c>
      <c r="G17" s="13" t="s">
        <v>243</v>
      </c>
      <c r="H17" s="13">
        <v>15</v>
      </c>
      <c r="I17" s="23"/>
      <c r="J17" s="23"/>
      <c r="K17" s="23"/>
      <c r="L17" s="23"/>
      <c r="M17" s="23"/>
      <c r="N17" s="23"/>
      <c r="O17" s="23"/>
    </row>
    <row r="18" ht="24.75" spans="1:15">
      <c r="A18" s="21" t="s">
        <v>245</v>
      </c>
      <c r="B18" s="22" t="s">
        <v>246</v>
      </c>
      <c r="C18" s="22" t="s">
        <v>248</v>
      </c>
      <c r="D18" s="13" t="s">
        <v>240</v>
      </c>
      <c r="E18" s="23"/>
      <c r="F18" s="13">
        <v>100</v>
      </c>
      <c r="G18" s="13" t="s">
        <v>243</v>
      </c>
      <c r="H18" s="13">
        <v>15</v>
      </c>
      <c r="I18" s="23"/>
      <c r="J18" s="23"/>
      <c r="K18" s="23"/>
      <c r="L18" s="23"/>
      <c r="M18" s="23"/>
      <c r="N18" s="23"/>
      <c r="O18" s="23"/>
    </row>
    <row r="19" ht="24.75" spans="1:15">
      <c r="A19" s="21" t="s">
        <v>249</v>
      </c>
      <c r="B19" s="22" t="s">
        <v>250</v>
      </c>
      <c r="C19" s="22" t="s">
        <v>251</v>
      </c>
      <c r="D19" s="13" t="s">
        <v>240</v>
      </c>
      <c r="E19" s="23"/>
      <c r="F19" s="13">
        <v>90</v>
      </c>
      <c r="G19" s="13" t="s">
        <v>243</v>
      </c>
      <c r="H19" s="13">
        <v>10</v>
      </c>
      <c r="I19" s="23"/>
      <c r="J19" s="23"/>
      <c r="K19" s="23"/>
      <c r="L19" s="23"/>
      <c r="M19" s="23"/>
      <c r="N19" s="23"/>
      <c r="O19" s="23"/>
    </row>
    <row r="20" ht="15.95" customHeight="1"/>
    <row r="21" ht="15.95" customHeight="1" spans="1:15">
      <c r="A21" s="4" t="s">
        <v>205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ht="15.95" customHeight="1" spans="1: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ht="15.95" customHeight="1" spans="14:15">
      <c r="N23" s="26" t="s">
        <v>2</v>
      </c>
      <c r="O23" s="26"/>
    </row>
    <row r="24" ht="29.1" customHeight="1" spans="1:15">
      <c r="A24" s="24" t="s">
        <v>206</v>
      </c>
      <c r="B24" s="7" t="s">
        <v>207</v>
      </c>
      <c r="C24" s="7"/>
      <c r="D24" s="8" t="s">
        <v>208</v>
      </c>
      <c r="E24" s="9" t="s">
        <v>252</v>
      </c>
      <c r="F24" s="9"/>
      <c r="G24" s="9"/>
      <c r="H24" s="9"/>
      <c r="I24" s="9"/>
      <c r="J24" s="27" t="s">
        <v>210</v>
      </c>
      <c r="K24" s="27"/>
      <c r="L24" s="7" t="s">
        <v>253</v>
      </c>
      <c r="M24" s="7"/>
      <c r="N24" s="7"/>
      <c r="O24" s="7"/>
    </row>
    <row r="25" ht="37.5" customHeight="1" spans="1:15">
      <c r="A25" s="10" t="s">
        <v>212</v>
      </c>
      <c r="B25" s="11" t="s">
        <v>213</v>
      </c>
      <c r="C25" s="11"/>
      <c r="D25" s="12" t="s">
        <v>214</v>
      </c>
      <c r="E25" s="13" t="s">
        <v>215</v>
      </c>
      <c r="F25" s="13"/>
      <c r="G25" s="13"/>
      <c r="H25" s="13"/>
      <c r="I25" s="13"/>
      <c r="J25" s="28" t="s">
        <v>216</v>
      </c>
      <c r="K25" s="28"/>
      <c r="L25" s="29">
        <v>216</v>
      </c>
      <c r="M25" s="29"/>
      <c r="N25" s="29"/>
      <c r="O25" s="29"/>
    </row>
    <row r="26" ht="39.95" customHeight="1" spans="1:15">
      <c r="A26" s="14" t="s">
        <v>217</v>
      </c>
      <c r="B26" s="13">
        <v>10</v>
      </c>
      <c r="C26" s="13"/>
      <c r="D26" s="12" t="s">
        <v>218</v>
      </c>
      <c r="E26" s="13" t="s">
        <v>219</v>
      </c>
      <c r="F26" s="13"/>
      <c r="G26" s="13"/>
      <c r="H26" s="13"/>
      <c r="I26" s="13"/>
      <c r="J26" s="28" t="s">
        <v>220</v>
      </c>
      <c r="K26" s="28" t="s">
        <v>221</v>
      </c>
      <c r="L26" s="30">
        <v>216</v>
      </c>
      <c r="M26" s="30"/>
      <c r="N26" s="30"/>
      <c r="O26" s="30"/>
    </row>
    <row r="27" ht="15.95" customHeight="1" spans="1:15">
      <c r="A27" s="15" t="s">
        <v>222</v>
      </c>
      <c r="B27" s="16" t="s">
        <v>254</v>
      </c>
      <c r="C27" s="16"/>
      <c r="D27" s="16"/>
      <c r="E27" s="16"/>
      <c r="F27" s="16"/>
      <c r="G27" s="16"/>
      <c r="H27" s="16"/>
      <c r="I27" s="16"/>
      <c r="J27" s="28" t="s">
        <v>224</v>
      </c>
      <c r="K27" s="28"/>
      <c r="L27" s="31"/>
      <c r="M27" s="31"/>
      <c r="N27" s="31"/>
      <c r="O27" s="31"/>
    </row>
    <row r="28" ht="15.95" customHeight="1" spans="1:15">
      <c r="A28" s="15"/>
      <c r="B28" s="16"/>
      <c r="C28" s="16"/>
      <c r="D28" s="16"/>
      <c r="E28" s="16"/>
      <c r="F28" s="16"/>
      <c r="G28" s="16"/>
      <c r="H28" s="16"/>
      <c r="I28" s="16"/>
      <c r="J28" s="28" t="s">
        <v>225</v>
      </c>
      <c r="K28" s="28"/>
      <c r="L28" s="31">
        <v>0</v>
      </c>
      <c r="M28" s="31"/>
      <c r="N28" s="31"/>
      <c r="O28" s="31"/>
    </row>
    <row r="29" ht="15.95" customHeight="1" spans="1:15">
      <c r="A29" s="15"/>
      <c r="B29" s="16"/>
      <c r="C29" s="16"/>
      <c r="D29" s="16"/>
      <c r="E29" s="16"/>
      <c r="F29" s="16"/>
      <c r="G29" s="16"/>
      <c r="H29" s="16"/>
      <c r="I29" s="16"/>
      <c r="J29" s="28" t="s">
        <v>226</v>
      </c>
      <c r="K29" s="28"/>
      <c r="L29" s="31">
        <v>0</v>
      </c>
      <c r="M29" s="31"/>
      <c r="N29" s="31"/>
      <c r="O29" s="31"/>
    </row>
    <row r="30" ht="14.25" spans="1:15">
      <c r="A30" s="15"/>
      <c r="B30" s="16"/>
      <c r="C30" s="16"/>
      <c r="D30" s="16"/>
      <c r="E30" s="16"/>
      <c r="F30" s="16"/>
      <c r="G30" s="16"/>
      <c r="H30" s="16"/>
      <c r="I30" s="16"/>
      <c r="J30" s="28" t="s">
        <v>227</v>
      </c>
      <c r="K30" s="28"/>
      <c r="L30" s="31">
        <v>0</v>
      </c>
      <c r="M30" s="31"/>
      <c r="N30" s="31"/>
      <c r="O30" s="31"/>
    </row>
    <row r="31" ht="24.75" spans="1:15">
      <c r="A31" s="17" t="s">
        <v>228</v>
      </c>
      <c r="B31" s="18" t="s">
        <v>229</v>
      </c>
      <c r="C31" s="18" t="s">
        <v>230</v>
      </c>
      <c r="D31" s="18" t="s">
        <v>231</v>
      </c>
      <c r="E31" s="19" t="s">
        <v>232</v>
      </c>
      <c r="F31" s="20" t="s">
        <v>233</v>
      </c>
      <c r="G31" s="19" t="s">
        <v>234</v>
      </c>
      <c r="H31" s="20" t="s">
        <v>235</v>
      </c>
      <c r="I31" s="20" t="s">
        <v>236</v>
      </c>
      <c r="J31" s="32"/>
      <c r="K31" s="33"/>
      <c r="L31" s="33"/>
      <c r="M31" s="33"/>
      <c r="N31" s="33"/>
      <c r="O31" s="33"/>
    </row>
    <row r="32" ht="24.75" spans="1:15">
      <c r="A32" s="21" t="s">
        <v>237</v>
      </c>
      <c r="B32" s="22" t="s">
        <v>238</v>
      </c>
      <c r="C32" s="22" t="s">
        <v>244</v>
      </c>
      <c r="D32" s="13" t="s">
        <v>240</v>
      </c>
      <c r="E32" s="23"/>
      <c r="F32" s="13">
        <v>100</v>
      </c>
      <c r="G32" s="13" t="s">
        <v>243</v>
      </c>
      <c r="H32" s="13">
        <v>20</v>
      </c>
      <c r="I32" s="23"/>
      <c r="J32" s="23"/>
      <c r="K32" s="23"/>
      <c r="L32" s="23"/>
      <c r="M32" s="23"/>
      <c r="N32" s="23"/>
      <c r="O32" s="23"/>
    </row>
    <row r="33" ht="14.25" spans="1:15">
      <c r="A33" s="21" t="s">
        <v>237</v>
      </c>
      <c r="B33" s="22" t="s">
        <v>238</v>
      </c>
      <c r="C33" s="22" t="s">
        <v>239</v>
      </c>
      <c r="D33" s="13" t="s">
        <v>240</v>
      </c>
      <c r="E33" s="23"/>
      <c r="F33" s="13">
        <v>3</v>
      </c>
      <c r="G33" s="13" t="s">
        <v>241</v>
      </c>
      <c r="H33" s="13">
        <v>15</v>
      </c>
      <c r="I33" s="23"/>
      <c r="J33" s="23"/>
      <c r="K33" s="23"/>
      <c r="L33" s="23"/>
      <c r="M33" s="23"/>
      <c r="N33" s="23"/>
      <c r="O33" s="23"/>
    </row>
    <row r="34" ht="24.75" spans="1:15">
      <c r="A34" s="21" t="s">
        <v>237</v>
      </c>
      <c r="B34" s="22" t="s">
        <v>238</v>
      </c>
      <c r="C34" s="22" t="s">
        <v>242</v>
      </c>
      <c r="D34" s="13" t="s">
        <v>240</v>
      </c>
      <c r="E34" s="23"/>
      <c r="F34" s="13">
        <v>90</v>
      </c>
      <c r="G34" s="13" t="s">
        <v>243</v>
      </c>
      <c r="H34" s="13">
        <v>15</v>
      </c>
      <c r="I34" s="23"/>
      <c r="J34" s="23"/>
      <c r="K34" s="23"/>
      <c r="L34" s="23"/>
      <c r="M34" s="23"/>
      <c r="N34" s="23"/>
      <c r="O34" s="23"/>
    </row>
    <row r="35" ht="24.75" spans="1:15">
      <c r="A35" s="21" t="s">
        <v>245</v>
      </c>
      <c r="B35" s="22" t="s">
        <v>246</v>
      </c>
      <c r="C35" s="22" t="s">
        <v>248</v>
      </c>
      <c r="D35" s="13" t="s">
        <v>240</v>
      </c>
      <c r="E35" s="23"/>
      <c r="F35" s="13">
        <v>100</v>
      </c>
      <c r="G35" s="13" t="s">
        <v>243</v>
      </c>
      <c r="H35" s="13">
        <v>15</v>
      </c>
      <c r="I35" s="23"/>
      <c r="J35" s="23"/>
      <c r="K35" s="23"/>
      <c r="L35" s="23"/>
      <c r="M35" s="23"/>
      <c r="N35" s="23"/>
      <c r="O35" s="23"/>
    </row>
    <row r="36" ht="14.25" spans="1:15">
      <c r="A36" s="21" t="s">
        <v>245</v>
      </c>
      <c r="B36" s="22" t="s">
        <v>246</v>
      </c>
      <c r="C36" s="22" t="s">
        <v>255</v>
      </c>
      <c r="D36" s="13" t="s">
        <v>240</v>
      </c>
      <c r="E36" s="23"/>
      <c r="F36" s="13">
        <v>90</v>
      </c>
      <c r="G36" s="13" t="s">
        <v>243</v>
      </c>
      <c r="H36" s="13">
        <v>15</v>
      </c>
      <c r="I36" s="23"/>
      <c r="J36" s="23"/>
      <c r="K36" s="23"/>
      <c r="L36" s="23"/>
      <c r="M36" s="23"/>
      <c r="N36" s="23"/>
      <c r="O36" s="23"/>
    </row>
    <row r="37" ht="24.75" spans="1:15">
      <c r="A37" s="21" t="s">
        <v>249</v>
      </c>
      <c r="B37" s="22" t="s">
        <v>250</v>
      </c>
      <c r="C37" s="22" t="s">
        <v>251</v>
      </c>
      <c r="D37" s="13" t="s">
        <v>240</v>
      </c>
      <c r="E37" s="23"/>
      <c r="F37" s="13">
        <v>90</v>
      </c>
      <c r="G37" s="13" t="s">
        <v>243</v>
      </c>
      <c r="H37" s="122" t="s">
        <v>256</v>
      </c>
      <c r="I37" s="23"/>
      <c r="J37" s="23"/>
      <c r="K37" s="23"/>
      <c r="L37" s="23"/>
      <c r="M37" s="23"/>
      <c r="N37" s="23"/>
      <c r="O37" s="23"/>
    </row>
    <row r="38" ht="20.25" spans="1:1">
      <c r="A38" s="25" t="s">
        <v>137</v>
      </c>
    </row>
  </sheetData>
  <mergeCells count="46">
    <mergeCell ref="N5:O5"/>
    <mergeCell ref="B6:C6"/>
    <mergeCell ref="E6:I6"/>
    <mergeCell ref="J6:K6"/>
    <mergeCell ref="L6:O6"/>
    <mergeCell ref="B7:C7"/>
    <mergeCell ref="E7:I7"/>
    <mergeCell ref="J7:K7"/>
    <mergeCell ref="L7:O7"/>
    <mergeCell ref="B8:C8"/>
    <mergeCell ref="E8:I8"/>
    <mergeCell ref="L8:O8"/>
    <mergeCell ref="J9:K9"/>
    <mergeCell ref="L9:O9"/>
    <mergeCell ref="J10:K10"/>
    <mergeCell ref="L10:O10"/>
    <mergeCell ref="J11:K11"/>
    <mergeCell ref="L11:O11"/>
    <mergeCell ref="J12:K12"/>
    <mergeCell ref="L12:O12"/>
    <mergeCell ref="N23:O23"/>
    <mergeCell ref="B24:C24"/>
    <mergeCell ref="E24:I24"/>
    <mergeCell ref="J24:K24"/>
    <mergeCell ref="L24:O24"/>
    <mergeCell ref="B25:C25"/>
    <mergeCell ref="E25:I25"/>
    <mergeCell ref="J25:K25"/>
    <mergeCell ref="L25:O25"/>
    <mergeCell ref="B26:C26"/>
    <mergeCell ref="E26:I26"/>
    <mergeCell ref="L26:O26"/>
    <mergeCell ref="J27:K27"/>
    <mergeCell ref="L27:O27"/>
    <mergeCell ref="J28:K28"/>
    <mergeCell ref="L28:O28"/>
    <mergeCell ref="J29:K29"/>
    <mergeCell ref="L29:O29"/>
    <mergeCell ref="J30:K30"/>
    <mergeCell ref="L30:O30"/>
    <mergeCell ref="A9:A12"/>
    <mergeCell ref="A27:A30"/>
    <mergeCell ref="A3:O4"/>
    <mergeCell ref="B9:I12"/>
    <mergeCell ref="B27:I30"/>
    <mergeCell ref="A21:O2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3" sqref="A3:E4"/>
    </sheetView>
  </sheetViews>
  <sheetFormatPr defaultColWidth="8.875" defaultRowHeight="13.5" outlineLevelCol="4"/>
  <cols>
    <col min="1" max="1" width="16.125" customWidth="1"/>
    <col min="2" max="2" width="33.375" customWidth="1"/>
    <col min="3" max="4" width="16.125" customWidth="1"/>
    <col min="5" max="5" width="18.5" customWidth="1"/>
  </cols>
  <sheetData>
    <row r="1" spans="1:5">
      <c r="A1" s="34" t="s">
        <v>27</v>
      </c>
      <c r="B1" s="112"/>
      <c r="C1" s="112"/>
      <c r="D1" s="112"/>
      <c r="E1" s="112"/>
    </row>
    <row r="2" spans="1:5">
      <c r="A2" s="36"/>
      <c r="B2" s="36"/>
      <c r="C2" s="36"/>
      <c r="D2" s="36"/>
      <c r="E2" s="36"/>
    </row>
    <row r="3" ht="22.9" customHeight="1" spans="1:5">
      <c r="A3" s="4" t="s">
        <v>28</v>
      </c>
      <c r="B3" s="4"/>
      <c r="C3" s="4"/>
      <c r="D3" s="4"/>
      <c r="E3" s="4"/>
    </row>
    <row r="4" spans="1:5">
      <c r="A4" s="4"/>
      <c r="B4" s="4"/>
      <c r="C4" s="4"/>
      <c r="D4" s="4"/>
      <c r="E4" s="4"/>
    </row>
    <row r="5" ht="14.25" spans="1:5">
      <c r="A5" s="112"/>
      <c r="B5" s="112"/>
      <c r="C5" s="112"/>
      <c r="D5" s="112"/>
      <c r="E5" s="26" t="s">
        <v>2</v>
      </c>
    </row>
    <row r="6" ht="19.5" customHeight="1" spans="1:5">
      <c r="A6" s="99" t="s">
        <v>29</v>
      </c>
      <c r="B6" s="99"/>
      <c r="C6" s="101" t="s">
        <v>30</v>
      </c>
      <c r="D6" s="101"/>
      <c r="E6" s="101"/>
    </row>
    <row r="7" ht="19.5" customHeight="1" spans="1:5">
      <c r="A7" s="100" t="s">
        <v>31</v>
      </c>
      <c r="B7" s="102" t="s">
        <v>32</v>
      </c>
      <c r="C7" s="101" t="s">
        <v>33</v>
      </c>
      <c r="D7" s="101" t="s">
        <v>34</v>
      </c>
      <c r="E7" s="101" t="s">
        <v>35</v>
      </c>
    </row>
    <row r="8" ht="19.5" customHeight="1" spans="1:5">
      <c r="A8" s="113" t="s">
        <v>7</v>
      </c>
      <c r="B8" s="113"/>
      <c r="C8" s="114">
        <f>SUM(D8:E8)</f>
        <v>865.77</v>
      </c>
      <c r="D8" s="114">
        <f>D9+D12+D16+D20</f>
        <v>541.77</v>
      </c>
      <c r="E8" s="114">
        <v>324</v>
      </c>
    </row>
    <row r="9" ht="19.5" customHeight="1" spans="1:5">
      <c r="A9" s="92">
        <v>205</v>
      </c>
      <c r="B9" s="110" t="s">
        <v>14</v>
      </c>
      <c r="C9" s="115">
        <f>SUM(D9:E9)</f>
        <v>770.45</v>
      </c>
      <c r="D9" s="115">
        <v>446.45</v>
      </c>
      <c r="E9" s="116">
        <v>324</v>
      </c>
    </row>
    <row r="10" ht="19.5" customHeight="1" spans="1:5">
      <c r="A10" s="96">
        <v>20502</v>
      </c>
      <c r="B10" s="97" t="s">
        <v>36</v>
      </c>
      <c r="C10" s="115">
        <f>SUM(D10:E10)</f>
        <v>770.45</v>
      </c>
      <c r="D10" s="115">
        <v>446.45</v>
      </c>
      <c r="E10" s="115">
        <v>324</v>
      </c>
    </row>
    <row r="11" ht="19.5" customHeight="1" spans="1:5">
      <c r="A11" s="96">
        <v>2050202</v>
      </c>
      <c r="B11" s="97" t="s">
        <v>37</v>
      </c>
      <c r="C11" s="115">
        <f>SUM(D11:E11)</f>
        <v>770.45</v>
      </c>
      <c r="D11" s="115">
        <v>446.45</v>
      </c>
      <c r="E11" s="115">
        <v>324</v>
      </c>
    </row>
    <row r="12" ht="19.5" customHeight="1" spans="1:5">
      <c r="A12" s="92">
        <v>208</v>
      </c>
      <c r="B12" s="110" t="s">
        <v>16</v>
      </c>
      <c r="C12" s="115">
        <v>50.51</v>
      </c>
      <c r="D12" s="115">
        <v>50.51</v>
      </c>
      <c r="E12" s="115"/>
    </row>
    <row r="13" ht="19.5" customHeight="1" spans="1:5">
      <c r="A13" s="96">
        <v>20805</v>
      </c>
      <c r="B13" s="97" t="s">
        <v>38</v>
      </c>
      <c r="C13" s="115">
        <v>50.51</v>
      </c>
      <c r="D13" s="115">
        <v>50.51</v>
      </c>
      <c r="E13" s="115"/>
    </row>
    <row r="14" ht="19.5" customHeight="1" spans="1:5">
      <c r="A14" s="96">
        <v>2080505</v>
      </c>
      <c r="B14" s="97" t="s">
        <v>39</v>
      </c>
      <c r="C14" s="115">
        <v>33.67</v>
      </c>
      <c r="D14" s="115">
        <v>33.67</v>
      </c>
      <c r="E14" s="115"/>
    </row>
    <row r="15" ht="19.5" customHeight="1" spans="1:5">
      <c r="A15" s="96">
        <v>2080506</v>
      </c>
      <c r="B15" s="97" t="s">
        <v>40</v>
      </c>
      <c r="C15" s="115">
        <v>16.84</v>
      </c>
      <c r="D15" s="115">
        <v>16.84</v>
      </c>
      <c r="E15" s="115"/>
    </row>
    <row r="16" ht="19.5" customHeight="1" spans="1:5">
      <c r="A16" s="92">
        <v>210</v>
      </c>
      <c r="B16" s="110" t="s">
        <v>18</v>
      </c>
      <c r="C16" s="115">
        <v>14.18</v>
      </c>
      <c r="D16" s="115">
        <v>14.18</v>
      </c>
      <c r="E16" s="115"/>
    </row>
    <row r="17" ht="19.5" customHeight="1" spans="1:5">
      <c r="A17" s="96">
        <v>21011</v>
      </c>
      <c r="B17" s="97" t="s">
        <v>41</v>
      </c>
      <c r="C17" s="115">
        <v>14.18</v>
      </c>
      <c r="D17" s="115">
        <v>14.18</v>
      </c>
      <c r="E17" s="115"/>
    </row>
    <row r="18" ht="19.5" customHeight="1" spans="1:5">
      <c r="A18" s="96">
        <v>2101102</v>
      </c>
      <c r="B18" s="97" t="s">
        <v>42</v>
      </c>
      <c r="C18" s="115">
        <v>12.06</v>
      </c>
      <c r="D18" s="115">
        <v>12.06</v>
      </c>
      <c r="E18" s="115"/>
    </row>
    <row r="19" ht="19.5" customHeight="1" spans="1:5">
      <c r="A19" s="96">
        <v>2101199</v>
      </c>
      <c r="B19" s="97" t="s">
        <v>43</v>
      </c>
      <c r="C19" s="115">
        <v>2.13</v>
      </c>
      <c r="D19" s="115">
        <v>2.13</v>
      </c>
      <c r="E19" s="115"/>
    </row>
    <row r="20" ht="19.5" customHeight="1" spans="1:5">
      <c r="A20" s="92">
        <v>221</v>
      </c>
      <c r="B20" s="110" t="s">
        <v>19</v>
      </c>
      <c r="C20" s="115">
        <v>30.63</v>
      </c>
      <c r="D20" s="115">
        <v>30.63</v>
      </c>
      <c r="E20" s="115"/>
    </row>
    <row r="21" ht="19.5" customHeight="1" spans="1:5">
      <c r="A21" s="96">
        <v>22102</v>
      </c>
      <c r="B21" s="97" t="s">
        <v>44</v>
      </c>
      <c r="C21" s="115">
        <v>30.63</v>
      </c>
      <c r="D21" s="115">
        <v>30.63</v>
      </c>
      <c r="E21" s="115"/>
    </row>
    <row r="22" ht="19.5" customHeight="1" spans="1:5">
      <c r="A22" s="96">
        <v>2210201</v>
      </c>
      <c r="B22" s="97" t="s">
        <v>45</v>
      </c>
      <c r="C22" s="115">
        <v>30.23</v>
      </c>
      <c r="D22" s="115">
        <v>30.23</v>
      </c>
      <c r="E22" s="115"/>
    </row>
    <row r="23" ht="19.5" customHeight="1" spans="1:5">
      <c r="A23" s="96">
        <v>2210203</v>
      </c>
      <c r="B23" s="97" t="s">
        <v>46</v>
      </c>
      <c r="C23" s="115">
        <v>0.4</v>
      </c>
      <c r="D23" s="115">
        <v>0.4</v>
      </c>
      <c r="E23" s="85"/>
    </row>
  </sheetData>
  <mergeCells count="4">
    <mergeCell ref="A6:B6"/>
    <mergeCell ref="C6:E6"/>
    <mergeCell ref="A8:B8"/>
    <mergeCell ref="A3:E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H9" sqref="H9"/>
    </sheetView>
  </sheetViews>
  <sheetFormatPr defaultColWidth="8.875" defaultRowHeight="13.5" outlineLevelCol="4"/>
  <cols>
    <col min="1" max="1" width="9.375" customWidth="1"/>
    <col min="2" max="2" width="30.375" customWidth="1"/>
    <col min="3" max="3" width="16" customWidth="1"/>
    <col min="4" max="4" width="17.5" customWidth="1"/>
    <col min="5" max="5" width="19.5" customWidth="1"/>
  </cols>
  <sheetData>
    <row r="1" spans="1:5">
      <c r="A1" s="1" t="s">
        <v>47</v>
      </c>
      <c r="B1" s="86"/>
      <c r="C1" s="86"/>
      <c r="D1" s="86"/>
      <c r="E1" s="86"/>
    </row>
    <row r="2" spans="1:5">
      <c r="A2" s="36"/>
      <c r="B2" s="36"/>
      <c r="C2" s="36"/>
      <c r="D2" s="36"/>
      <c r="E2" s="36"/>
    </row>
    <row r="3" ht="18.6" customHeight="1" spans="1:5">
      <c r="A3" s="4" t="s">
        <v>48</v>
      </c>
      <c r="B3" s="5"/>
      <c r="C3" s="5"/>
      <c r="D3" s="5"/>
      <c r="E3" s="5"/>
    </row>
    <row r="4" ht="18.6" customHeight="1" spans="1:5">
      <c r="A4" s="5"/>
      <c r="B4" s="5"/>
      <c r="C4" s="5"/>
      <c r="D4" s="5"/>
      <c r="E4" s="5"/>
    </row>
    <row r="5" ht="14.45" customHeight="1" spans="1:5">
      <c r="A5" s="108" t="s">
        <v>49</v>
      </c>
      <c r="B5" s="108"/>
      <c r="C5" s="108"/>
      <c r="D5" s="108"/>
      <c r="E5" s="108"/>
    </row>
    <row r="6" ht="14.25" spans="1:5">
      <c r="A6" s="86"/>
      <c r="B6" s="86"/>
      <c r="C6" s="86"/>
      <c r="D6" s="86"/>
      <c r="E6" s="26" t="s">
        <v>2</v>
      </c>
    </row>
    <row r="7" ht="17.25" customHeight="1" spans="1:5">
      <c r="A7" s="87" t="s">
        <v>50</v>
      </c>
      <c r="B7" s="87"/>
      <c r="C7" s="88" t="s">
        <v>51</v>
      </c>
      <c r="D7" s="88"/>
      <c r="E7" s="88"/>
    </row>
    <row r="8" ht="17.25" customHeight="1" spans="1:5">
      <c r="A8" s="109" t="s">
        <v>52</v>
      </c>
      <c r="B8" s="89" t="s">
        <v>32</v>
      </c>
      <c r="C8" s="88" t="s">
        <v>53</v>
      </c>
      <c r="D8" s="88" t="s">
        <v>54</v>
      </c>
      <c r="E8" s="88" t="s">
        <v>55</v>
      </c>
    </row>
    <row r="9" ht="17.25" customHeight="1" spans="1:5">
      <c r="A9" s="90" t="s">
        <v>7</v>
      </c>
      <c r="B9" s="90"/>
      <c r="C9" s="91">
        <f>SUM(D9:E9)</f>
        <v>541.77</v>
      </c>
      <c r="D9" s="91">
        <v>354.67</v>
      </c>
      <c r="E9" s="91">
        <f>E20+E36+E38</f>
        <v>187.1</v>
      </c>
    </row>
    <row r="10" ht="17.25" customHeight="1" spans="1:5">
      <c r="A10" s="92">
        <v>301</v>
      </c>
      <c r="B10" s="110" t="s">
        <v>56</v>
      </c>
      <c r="C10" s="94">
        <v>352.9</v>
      </c>
      <c r="D10" s="94">
        <v>352.9</v>
      </c>
      <c r="E10" s="111"/>
    </row>
    <row r="11" ht="17.25" customHeight="1" spans="1:5">
      <c r="A11" s="92" t="s">
        <v>57</v>
      </c>
      <c r="B11" s="110" t="s">
        <v>58</v>
      </c>
      <c r="C11" s="94">
        <v>74.42</v>
      </c>
      <c r="D11" s="94">
        <v>74.42</v>
      </c>
      <c r="E11" s="94"/>
    </row>
    <row r="12" ht="17.25" customHeight="1" spans="1:5">
      <c r="A12" s="92" t="s">
        <v>59</v>
      </c>
      <c r="B12" s="110" t="s">
        <v>60</v>
      </c>
      <c r="C12" s="94">
        <v>3.55</v>
      </c>
      <c r="D12" s="94">
        <v>3.55</v>
      </c>
      <c r="E12" s="94"/>
    </row>
    <row r="13" ht="17.25" customHeight="1" spans="1:5">
      <c r="A13" s="92" t="s">
        <v>61</v>
      </c>
      <c r="B13" s="110" t="s">
        <v>62</v>
      </c>
      <c r="C13" s="94">
        <v>174.35</v>
      </c>
      <c r="D13" s="94">
        <v>174.35</v>
      </c>
      <c r="E13" s="94"/>
    </row>
    <row r="14" ht="17.25" customHeight="1" spans="1:5">
      <c r="A14" s="92" t="s">
        <v>63</v>
      </c>
      <c r="B14" s="110" t="s">
        <v>64</v>
      </c>
      <c r="C14" s="94">
        <v>33.67</v>
      </c>
      <c r="D14" s="94">
        <v>33.67</v>
      </c>
      <c r="E14" s="94"/>
    </row>
    <row r="15" ht="17.25" customHeight="1" spans="1:5">
      <c r="A15" s="92" t="s">
        <v>65</v>
      </c>
      <c r="B15" s="110" t="s">
        <v>66</v>
      </c>
      <c r="C15" s="94">
        <v>16.84</v>
      </c>
      <c r="D15" s="94">
        <v>16.84</v>
      </c>
      <c r="E15" s="94"/>
    </row>
    <row r="16" ht="17.25" customHeight="1" spans="1:5">
      <c r="A16" s="92" t="s">
        <v>67</v>
      </c>
      <c r="B16" s="110" t="s">
        <v>68</v>
      </c>
      <c r="C16" s="94">
        <v>12.06</v>
      </c>
      <c r="D16" s="94">
        <v>12.06</v>
      </c>
      <c r="E16" s="94"/>
    </row>
    <row r="17" ht="17.25" customHeight="1" spans="1:5">
      <c r="A17" s="92" t="s">
        <v>69</v>
      </c>
      <c r="B17" s="110" t="s">
        <v>70</v>
      </c>
      <c r="C17" s="94">
        <v>2.98</v>
      </c>
      <c r="D17" s="94">
        <v>2.98</v>
      </c>
      <c r="E17" s="94"/>
    </row>
    <row r="18" ht="17.25" customHeight="1" spans="1:5">
      <c r="A18" s="92" t="s">
        <v>71</v>
      </c>
      <c r="B18" s="110" t="s">
        <v>72</v>
      </c>
      <c r="C18" s="94">
        <v>30.23</v>
      </c>
      <c r="D18" s="94">
        <v>30.23</v>
      </c>
      <c r="E18" s="94"/>
    </row>
    <row r="19" ht="17.25" customHeight="1" spans="1:5">
      <c r="A19" s="92" t="s">
        <v>73</v>
      </c>
      <c r="B19" s="110" t="s">
        <v>74</v>
      </c>
      <c r="C19" s="94">
        <v>4.8</v>
      </c>
      <c r="D19" s="94">
        <v>4.8</v>
      </c>
      <c r="E19" s="94"/>
    </row>
    <row r="20" ht="17.25" customHeight="1" spans="1:5">
      <c r="A20" s="92" t="s">
        <v>75</v>
      </c>
      <c r="B20" s="110" t="s">
        <v>76</v>
      </c>
      <c r="C20" s="94">
        <v>180</v>
      </c>
      <c r="D20" s="94"/>
      <c r="E20" s="94">
        <v>180</v>
      </c>
    </row>
    <row r="21" ht="17.25" customHeight="1" spans="1:5">
      <c r="A21" s="92" t="s">
        <v>77</v>
      </c>
      <c r="B21" s="110" t="s">
        <v>78</v>
      </c>
      <c r="C21" s="94">
        <v>29.64</v>
      </c>
      <c r="D21" s="94"/>
      <c r="E21" s="94">
        <v>29.64</v>
      </c>
    </row>
    <row r="22" ht="17.25" customHeight="1" spans="1:5">
      <c r="A22" s="92" t="s">
        <v>79</v>
      </c>
      <c r="B22" s="110" t="s">
        <v>80</v>
      </c>
      <c r="C22" s="94">
        <v>3</v>
      </c>
      <c r="D22" s="94"/>
      <c r="E22" s="94">
        <v>3</v>
      </c>
    </row>
    <row r="23" ht="17.25" customHeight="1" spans="1:5">
      <c r="A23" s="92" t="s">
        <v>81</v>
      </c>
      <c r="B23" s="110" t="s">
        <v>82</v>
      </c>
      <c r="C23" s="94">
        <v>3</v>
      </c>
      <c r="D23" s="94"/>
      <c r="E23" s="94">
        <v>3</v>
      </c>
    </row>
    <row r="24" ht="17.25" customHeight="1" spans="1:5">
      <c r="A24" s="92" t="s">
        <v>83</v>
      </c>
      <c r="B24" s="110" t="s">
        <v>84</v>
      </c>
      <c r="C24" s="94">
        <v>4</v>
      </c>
      <c r="D24" s="94"/>
      <c r="E24" s="94">
        <v>4</v>
      </c>
    </row>
    <row r="25" ht="17.25" customHeight="1" spans="1:5">
      <c r="A25" s="92" t="s">
        <v>85</v>
      </c>
      <c r="B25" s="110" t="s">
        <v>86</v>
      </c>
      <c r="C25" s="94">
        <v>8.52</v>
      </c>
      <c r="D25" s="94"/>
      <c r="E25" s="94">
        <v>8.52</v>
      </c>
    </row>
    <row r="26" ht="17.25" customHeight="1" spans="1:5">
      <c r="A26" s="92" t="s">
        <v>87</v>
      </c>
      <c r="B26" s="110" t="s">
        <v>88</v>
      </c>
      <c r="C26" s="94">
        <v>2</v>
      </c>
      <c r="D26" s="94"/>
      <c r="E26" s="94">
        <v>2</v>
      </c>
    </row>
    <row r="27" ht="17.25" customHeight="1" spans="1:5">
      <c r="A27" s="92" t="s">
        <v>89</v>
      </c>
      <c r="B27" s="110" t="s">
        <v>90</v>
      </c>
      <c r="C27" s="94">
        <v>3.34</v>
      </c>
      <c r="D27" s="94"/>
      <c r="E27" s="94">
        <v>3.34</v>
      </c>
    </row>
    <row r="28" ht="17.25" customHeight="1" spans="1:5">
      <c r="A28" s="92" t="s">
        <v>91</v>
      </c>
      <c r="B28" s="110" t="s">
        <v>92</v>
      </c>
      <c r="C28" s="94">
        <v>8.87</v>
      </c>
      <c r="D28" s="94"/>
      <c r="E28" s="94">
        <v>8.87</v>
      </c>
    </row>
    <row r="29" ht="17.25" customHeight="1" spans="1:5">
      <c r="A29" s="92" t="s">
        <v>93</v>
      </c>
      <c r="B29" s="110" t="s">
        <v>94</v>
      </c>
      <c r="C29" s="94">
        <v>1</v>
      </c>
      <c r="D29" s="94"/>
      <c r="E29" s="94">
        <v>1</v>
      </c>
    </row>
    <row r="30" ht="17.25" customHeight="1" spans="1:5">
      <c r="A30" s="92" t="s">
        <v>95</v>
      </c>
      <c r="B30" s="110" t="s">
        <v>96</v>
      </c>
      <c r="C30" s="94">
        <v>2.13</v>
      </c>
      <c r="D30" s="94"/>
      <c r="E30" s="94">
        <v>2.13</v>
      </c>
    </row>
    <row r="31" ht="17.25" customHeight="1" spans="1:5">
      <c r="A31" s="92" t="s">
        <v>97</v>
      </c>
      <c r="B31" s="110" t="s">
        <v>98</v>
      </c>
      <c r="C31" s="94">
        <v>2</v>
      </c>
      <c r="D31" s="94"/>
      <c r="E31" s="94">
        <v>2</v>
      </c>
    </row>
    <row r="32" ht="17.25" customHeight="1" spans="1:5">
      <c r="A32" s="92" t="s">
        <v>99</v>
      </c>
      <c r="B32" s="110" t="s">
        <v>100</v>
      </c>
      <c r="C32" s="94">
        <v>81.41</v>
      </c>
      <c r="D32" s="94"/>
      <c r="E32" s="94">
        <v>81.41</v>
      </c>
    </row>
    <row r="33" ht="17.25" customHeight="1" spans="1:5">
      <c r="A33" s="92" t="s">
        <v>101</v>
      </c>
      <c r="B33" s="110" t="s">
        <v>102</v>
      </c>
      <c r="C33" s="94">
        <v>20.84</v>
      </c>
      <c r="D33" s="94"/>
      <c r="E33" s="94">
        <v>20.84</v>
      </c>
    </row>
    <row r="34" ht="17.25" customHeight="1" spans="1:5">
      <c r="A34" s="92" t="s">
        <v>103</v>
      </c>
      <c r="B34" s="110" t="s">
        <v>104</v>
      </c>
      <c r="C34" s="94">
        <v>4.26</v>
      </c>
      <c r="D34" s="94"/>
      <c r="E34" s="94">
        <v>4.26</v>
      </c>
    </row>
    <row r="35" ht="17.25" customHeight="1" spans="1:5">
      <c r="A35" s="92" t="s">
        <v>105</v>
      </c>
      <c r="B35" s="110" t="s">
        <v>106</v>
      </c>
      <c r="C35" s="94">
        <v>6</v>
      </c>
      <c r="D35" s="94"/>
      <c r="E35" s="94">
        <v>6</v>
      </c>
    </row>
    <row r="36" ht="17.25" customHeight="1" spans="1:5">
      <c r="A36" s="92" t="s">
        <v>107</v>
      </c>
      <c r="B36" s="110" t="s">
        <v>108</v>
      </c>
      <c r="C36" s="94">
        <v>1.77</v>
      </c>
      <c r="D36" s="94">
        <v>1.77</v>
      </c>
      <c r="E36" s="94"/>
    </row>
    <row r="37" ht="17.25" customHeight="1" spans="1:5">
      <c r="A37" s="92" t="s">
        <v>109</v>
      </c>
      <c r="B37" s="110" t="s">
        <v>110</v>
      </c>
      <c r="C37" s="94">
        <v>1.77</v>
      </c>
      <c r="D37" s="94">
        <v>1.77</v>
      </c>
      <c r="E37" s="94"/>
    </row>
    <row r="38" ht="17.25" customHeight="1" spans="1:5">
      <c r="A38" s="92" t="s">
        <v>111</v>
      </c>
      <c r="B38" s="110" t="s">
        <v>112</v>
      </c>
      <c r="C38" s="94">
        <v>7.1</v>
      </c>
      <c r="D38" s="94"/>
      <c r="E38" s="94">
        <v>7.1</v>
      </c>
    </row>
    <row r="39" ht="17.25" customHeight="1" spans="1:5">
      <c r="A39" s="92" t="s">
        <v>113</v>
      </c>
      <c r="B39" s="110" t="s">
        <v>114</v>
      </c>
      <c r="C39" s="94">
        <v>7.1</v>
      </c>
      <c r="D39" s="94"/>
      <c r="E39" s="94">
        <v>7.1</v>
      </c>
    </row>
  </sheetData>
  <mergeCells count="5">
    <mergeCell ref="A5:E5"/>
    <mergeCell ref="A7:B7"/>
    <mergeCell ref="C7:E7"/>
    <mergeCell ref="A9:B9"/>
    <mergeCell ref="A3:E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3" sqref="A3:C4"/>
    </sheetView>
  </sheetViews>
  <sheetFormatPr defaultColWidth="8.875" defaultRowHeight="13.5" outlineLevelCol="2"/>
  <cols>
    <col min="1" max="3" width="27.125" customWidth="1"/>
  </cols>
  <sheetData>
    <row r="1" spans="1:3">
      <c r="A1" s="34" t="s">
        <v>115</v>
      </c>
      <c r="B1" s="36"/>
      <c r="C1" s="36"/>
    </row>
    <row r="2" spans="1:3">
      <c r="A2" s="36"/>
      <c r="B2" s="36"/>
      <c r="C2" s="36"/>
    </row>
    <row r="3" ht="75" customHeight="1" spans="1:3">
      <c r="A3" s="4" t="s">
        <v>116</v>
      </c>
      <c r="B3" s="4"/>
      <c r="C3" s="4"/>
    </row>
    <row r="4" ht="22.15" hidden="1" customHeight="1" spans="1:3">
      <c r="A4" s="4"/>
      <c r="B4" s="4"/>
      <c r="C4" s="4"/>
    </row>
    <row r="5" ht="30" customHeight="1" spans="1:3">
      <c r="A5" s="48" t="s">
        <v>117</v>
      </c>
      <c r="B5" s="48"/>
      <c r="C5" s="48"/>
    </row>
    <row r="6" ht="16.5" spans="1:3">
      <c r="A6" s="36"/>
      <c r="B6" s="36"/>
      <c r="C6" s="105" t="s">
        <v>2</v>
      </c>
    </row>
    <row r="7" ht="35.65" customHeight="1" spans="1:3">
      <c r="A7" s="50" t="s">
        <v>118</v>
      </c>
      <c r="B7" s="50"/>
      <c r="C7" s="51" t="s">
        <v>34</v>
      </c>
    </row>
    <row r="8" ht="18.75" spans="1:3">
      <c r="A8" s="106" t="s">
        <v>52</v>
      </c>
      <c r="B8" s="107" t="s">
        <v>32</v>
      </c>
      <c r="C8" s="51"/>
    </row>
    <row r="9" ht="17.1" customHeight="1" spans="1:3">
      <c r="A9" s="54" t="s">
        <v>7</v>
      </c>
      <c r="B9" s="54"/>
      <c r="C9" s="55">
        <f>C10+C13+C15</f>
        <v>541.77</v>
      </c>
    </row>
    <row r="10" ht="16.5" spans="1:3">
      <c r="A10" s="56">
        <v>505</v>
      </c>
      <c r="B10" s="57" t="s">
        <v>119</v>
      </c>
      <c r="C10" s="58">
        <v>532.9</v>
      </c>
    </row>
    <row r="11" ht="16.5" spans="1:3">
      <c r="A11" s="56">
        <v>50501</v>
      </c>
      <c r="B11" s="57" t="s">
        <v>120</v>
      </c>
      <c r="C11" s="59">
        <v>352.9</v>
      </c>
    </row>
    <row r="12" ht="16.5" spans="1:3">
      <c r="A12" s="56">
        <v>50502</v>
      </c>
      <c r="B12" s="57" t="s">
        <v>121</v>
      </c>
      <c r="C12" s="59">
        <v>180</v>
      </c>
    </row>
    <row r="13" ht="16.5" spans="1:3">
      <c r="A13" s="56">
        <v>506</v>
      </c>
      <c r="B13" s="57" t="s">
        <v>122</v>
      </c>
      <c r="C13" s="59">
        <v>7.1</v>
      </c>
    </row>
    <row r="14" ht="16.5" spans="1:3">
      <c r="A14" s="56">
        <v>50601</v>
      </c>
      <c r="B14" s="57" t="s">
        <v>123</v>
      </c>
      <c r="C14" s="59">
        <v>7.1</v>
      </c>
    </row>
    <row r="15" ht="16.5" spans="1:3">
      <c r="A15" s="56">
        <v>509</v>
      </c>
      <c r="B15" s="57" t="s">
        <v>124</v>
      </c>
      <c r="C15" s="59">
        <v>1.77</v>
      </c>
    </row>
    <row r="16" ht="16.5" spans="1:3">
      <c r="A16" s="56">
        <v>50901</v>
      </c>
      <c r="B16" s="57" t="s">
        <v>125</v>
      </c>
      <c r="C16" s="59">
        <v>1.77</v>
      </c>
    </row>
  </sheetData>
  <mergeCells count="5">
    <mergeCell ref="A5:C5"/>
    <mergeCell ref="A7:B7"/>
    <mergeCell ref="A9:B9"/>
    <mergeCell ref="C7:C8"/>
    <mergeCell ref="A3:C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3" sqref="A3:F5"/>
    </sheetView>
  </sheetViews>
  <sheetFormatPr defaultColWidth="8.875" defaultRowHeight="13.5" outlineLevelCol="5"/>
  <cols>
    <col min="1" max="5" width="14.25" customWidth="1"/>
    <col min="6" max="6" width="16.5" customWidth="1"/>
  </cols>
  <sheetData>
    <row r="1" spans="1:6">
      <c r="A1" s="34" t="s">
        <v>126</v>
      </c>
      <c r="B1" s="36"/>
      <c r="C1" s="36"/>
      <c r="D1" s="36"/>
      <c r="E1" s="36"/>
      <c r="F1" s="36"/>
    </row>
    <row r="2" ht="12.95" customHeight="1" spans="1:6">
      <c r="A2" s="98"/>
      <c r="B2" s="98"/>
      <c r="C2" s="98"/>
      <c r="D2" s="98"/>
      <c r="E2" s="98"/>
      <c r="F2" s="98"/>
    </row>
    <row r="3" ht="19.9" customHeight="1" spans="1:6">
      <c r="A3" s="4" t="s">
        <v>127</v>
      </c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4"/>
    </row>
    <row r="5" spans="1:6">
      <c r="A5" s="4"/>
      <c r="B5" s="4"/>
      <c r="C5" s="4"/>
      <c r="D5" s="4"/>
      <c r="E5" s="4"/>
      <c r="F5" s="4"/>
    </row>
    <row r="6" ht="14.25" spans="1:6">
      <c r="A6" s="36"/>
      <c r="B6" s="36"/>
      <c r="C6" s="36"/>
      <c r="D6" s="36"/>
      <c r="E6" s="36"/>
      <c r="F6" s="26" t="s">
        <v>2</v>
      </c>
    </row>
    <row r="7" ht="17.1" customHeight="1" spans="1:6">
      <c r="A7" s="99" t="s">
        <v>128</v>
      </c>
      <c r="B7" s="99"/>
      <c r="C7" s="99"/>
      <c r="D7" s="99"/>
      <c r="E7" s="99"/>
      <c r="F7" s="99"/>
    </row>
    <row r="8" ht="17.1" customHeight="1" spans="1:6">
      <c r="A8" s="100" t="s">
        <v>7</v>
      </c>
      <c r="B8" s="101" t="s">
        <v>129</v>
      </c>
      <c r="C8" s="101" t="s">
        <v>130</v>
      </c>
      <c r="D8" s="101"/>
      <c r="E8" s="101"/>
      <c r="F8" s="101" t="s">
        <v>131</v>
      </c>
    </row>
    <row r="9" ht="32.25" spans="1:6">
      <c r="A9" s="100"/>
      <c r="B9" s="101"/>
      <c r="C9" s="102" t="s">
        <v>33</v>
      </c>
      <c r="D9" s="102" t="s">
        <v>132</v>
      </c>
      <c r="E9" s="101" t="s">
        <v>133</v>
      </c>
      <c r="F9" s="101"/>
    </row>
    <row r="10" ht="30" customHeight="1" spans="1:6">
      <c r="A10" s="103"/>
      <c r="B10" s="104"/>
      <c r="C10" s="104"/>
      <c r="D10" s="104"/>
      <c r="E10" s="104"/>
      <c r="F10" s="85"/>
    </row>
  </sheetData>
  <mergeCells count="6">
    <mergeCell ref="A7:F7"/>
    <mergeCell ref="C8:E8"/>
    <mergeCell ref="A8:A9"/>
    <mergeCell ref="B8:B9"/>
    <mergeCell ref="F8:F9"/>
    <mergeCell ref="A3:F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3" sqref="A3:E4"/>
    </sheetView>
  </sheetViews>
  <sheetFormatPr defaultColWidth="8.875" defaultRowHeight="13.5" outlineLevelCol="4"/>
  <cols>
    <col min="1" max="5" width="16.5" customWidth="1"/>
  </cols>
  <sheetData>
    <row r="1" spans="1:5">
      <c r="A1" s="1" t="s">
        <v>134</v>
      </c>
      <c r="B1" s="86"/>
      <c r="C1" s="86"/>
      <c r="D1" s="86"/>
      <c r="E1" s="86"/>
    </row>
    <row r="2" spans="1:5">
      <c r="A2" s="36"/>
      <c r="B2" s="36"/>
      <c r="C2" s="36"/>
      <c r="D2" s="36"/>
      <c r="E2" s="36"/>
    </row>
    <row r="3" ht="18.6" customHeight="1" spans="1:5">
      <c r="A3" s="5" t="s">
        <v>135</v>
      </c>
      <c r="B3" s="5"/>
      <c r="C3" s="5"/>
      <c r="D3" s="5"/>
      <c r="E3" s="5"/>
    </row>
    <row r="4" spans="1:5">
      <c r="A4" s="5"/>
      <c r="B4" s="5"/>
      <c r="C4" s="5"/>
      <c r="D4" s="5"/>
      <c r="E4" s="5"/>
    </row>
    <row r="5" ht="14.25" spans="1:5">
      <c r="A5" s="86"/>
      <c r="B5" s="86"/>
      <c r="C5" s="86"/>
      <c r="D5" s="86"/>
      <c r="E5" s="26" t="s">
        <v>2</v>
      </c>
    </row>
    <row r="6" ht="17.1" customHeight="1" spans="1:5">
      <c r="A6" s="87" t="s">
        <v>31</v>
      </c>
      <c r="B6" s="88" t="s">
        <v>32</v>
      </c>
      <c r="C6" s="88" t="s">
        <v>136</v>
      </c>
      <c r="D6" s="88"/>
      <c r="E6" s="88"/>
    </row>
    <row r="7" ht="16.5" spans="1:5">
      <c r="A7" s="87"/>
      <c r="B7" s="88"/>
      <c r="C7" s="89" t="s">
        <v>53</v>
      </c>
      <c r="D7" s="88" t="s">
        <v>34</v>
      </c>
      <c r="E7" s="88" t="s">
        <v>35</v>
      </c>
    </row>
    <row r="8" ht="15.95" customHeight="1" spans="1:5">
      <c r="A8" s="90" t="s">
        <v>7</v>
      </c>
      <c r="B8" s="90"/>
      <c r="C8" s="91"/>
      <c r="D8" s="91"/>
      <c r="E8" s="91"/>
    </row>
    <row r="9" ht="14.25" spans="1:5">
      <c r="A9" s="92"/>
      <c r="B9" s="93"/>
      <c r="C9" s="94"/>
      <c r="D9" s="94"/>
      <c r="E9" s="95"/>
    </row>
    <row r="10" ht="14.25" spans="1:5">
      <c r="A10" s="96" t="s">
        <v>137</v>
      </c>
      <c r="B10" s="97" t="s">
        <v>137</v>
      </c>
      <c r="C10" s="94"/>
      <c r="D10" s="94"/>
      <c r="E10" s="94"/>
    </row>
    <row r="11" ht="14.25" spans="1:5">
      <c r="A11" s="96" t="s">
        <v>138</v>
      </c>
      <c r="B11" s="97" t="s">
        <v>138</v>
      </c>
      <c r="C11" s="94"/>
      <c r="D11" s="94"/>
      <c r="E11" s="85"/>
    </row>
  </sheetData>
  <mergeCells count="5">
    <mergeCell ref="C6:E6"/>
    <mergeCell ref="A8:B8"/>
    <mergeCell ref="A6:A7"/>
    <mergeCell ref="B6:B7"/>
    <mergeCell ref="A3:E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3" sqref="A3:D4"/>
    </sheetView>
  </sheetViews>
  <sheetFormatPr defaultColWidth="8.875" defaultRowHeight="13.5" outlineLevelCol="3"/>
  <cols>
    <col min="1" max="1" width="23.875" customWidth="1"/>
    <col min="2" max="4" width="21.375" customWidth="1"/>
  </cols>
  <sheetData>
    <row r="1" spans="1:4">
      <c r="A1" s="34" t="s">
        <v>139</v>
      </c>
      <c r="B1" s="36"/>
      <c r="C1" s="36"/>
      <c r="D1" s="36"/>
    </row>
    <row r="2" spans="1:4">
      <c r="A2" s="36"/>
      <c r="B2" s="36"/>
      <c r="C2" s="36"/>
      <c r="D2" s="36"/>
    </row>
    <row r="3" ht="25.15" customHeight="1" spans="1:4">
      <c r="A3" s="4" t="s">
        <v>140</v>
      </c>
      <c r="B3" s="4"/>
      <c r="C3" s="4"/>
      <c r="D3" s="4"/>
    </row>
    <row r="4" spans="1:4">
      <c r="A4" s="4"/>
      <c r="B4" s="4"/>
      <c r="C4" s="4"/>
      <c r="D4" s="4"/>
    </row>
    <row r="5" ht="15" spans="1:4">
      <c r="A5" s="36"/>
      <c r="B5" s="36"/>
      <c r="C5" s="36"/>
      <c r="D5" s="77" t="s">
        <v>2</v>
      </c>
    </row>
    <row r="6" ht="18.95" customHeight="1" spans="1:4">
      <c r="A6" s="78" t="s">
        <v>3</v>
      </c>
      <c r="B6" s="78"/>
      <c r="C6" s="79" t="s">
        <v>4</v>
      </c>
      <c r="D6" s="79"/>
    </row>
    <row r="7" ht="18.75" spans="1:4">
      <c r="A7" s="80" t="s">
        <v>5</v>
      </c>
      <c r="B7" s="81" t="s">
        <v>6</v>
      </c>
      <c r="C7" s="79" t="s">
        <v>5</v>
      </c>
      <c r="D7" s="79" t="s">
        <v>6</v>
      </c>
    </row>
    <row r="8" ht="16.5" spans="1:4">
      <c r="A8" s="70" t="s">
        <v>7</v>
      </c>
      <c r="B8" s="82">
        <v>865.77</v>
      </c>
      <c r="C8" s="83" t="s">
        <v>7</v>
      </c>
      <c r="D8" s="82">
        <f>SUM(D9:D12)</f>
        <v>865.77</v>
      </c>
    </row>
    <row r="9" ht="17.1" customHeight="1" spans="1:4">
      <c r="A9" s="60" t="s">
        <v>13</v>
      </c>
      <c r="B9" s="82">
        <v>865.77</v>
      </c>
      <c r="C9" s="64" t="s">
        <v>14</v>
      </c>
      <c r="D9" s="59">
        <v>770.45</v>
      </c>
    </row>
    <row r="10" ht="18.95" customHeight="1" spans="1:4">
      <c r="A10" s="60" t="s">
        <v>15</v>
      </c>
      <c r="B10" s="82"/>
      <c r="C10" s="64" t="s">
        <v>16</v>
      </c>
      <c r="D10" s="59">
        <v>50.51</v>
      </c>
    </row>
    <row r="11" ht="18.95" customHeight="1" spans="1:4">
      <c r="A11" s="56" t="s">
        <v>17</v>
      </c>
      <c r="B11" s="82"/>
      <c r="C11" s="64" t="s">
        <v>18</v>
      </c>
      <c r="D11" s="59">
        <v>14.18</v>
      </c>
    </row>
    <row r="12" ht="16.5" spans="1:4">
      <c r="A12" s="60" t="s">
        <v>141</v>
      </c>
      <c r="B12" s="82"/>
      <c r="C12" s="64" t="s">
        <v>19</v>
      </c>
      <c r="D12" s="59">
        <v>30.63</v>
      </c>
    </row>
    <row r="13" ht="18.95" customHeight="1" spans="1:4">
      <c r="A13" s="60" t="s">
        <v>142</v>
      </c>
      <c r="B13" s="82"/>
      <c r="C13" s="84"/>
      <c r="D13" s="82"/>
    </row>
    <row r="14" ht="18" customHeight="1" spans="1:4">
      <c r="A14" s="60" t="s">
        <v>143</v>
      </c>
      <c r="B14" s="82"/>
      <c r="C14" s="84"/>
      <c r="D14" s="82"/>
    </row>
    <row r="15" ht="18" customHeight="1" spans="1:4">
      <c r="A15" s="56" t="s">
        <v>144</v>
      </c>
      <c r="B15" s="82"/>
      <c r="C15" s="84"/>
      <c r="D15" s="82"/>
    </row>
    <row r="16" ht="18" customHeight="1" spans="1:4">
      <c r="A16" s="56" t="s">
        <v>145</v>
      </c>
      <c r="B16" s="82"/>
      <c r="C16" s="84"/>
      <c r="D16" s="82"/>
    </row>
    <row r="17" ht="16.5" spans="1:4">
      <c r="A17" s="60" t="s">
        <v>146</v>
      </c>
      <c r="B17" s="82"/>
      <c r="C17" s="84"/>
      <c r="D17" s="85"/>
    </row>
  </sheetData>
  <mergeCells count="3">
    <mergeCell ref="A6:B6"/>
    <mergeCell ref="C6:D6"/>
    <mergeCell ref="A3:D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selection activeCell="A3" sqref="A3:Q4"/>
    </sheetView>
  </sheetViews>
  <sheetFormatPr defaultColWidth="8.875" defaultRowHeight="13.5"/>
  <cols>
    <col min="1" max="1" width="9.5"/>
    <col min="3" max="3" width="26.5" customWidth="1"/>
    <col min="4" max="4" width="4" customWidth="1"/>
    <col min="5" max="6" width="5.25" customWidth="1"/>
    <col min="7" max="7" width="6.25" customWidth="1"/>
    <col min="10" max="10" width="5.625" customWidth="1"/>
    <col min="11" max="11" width="6.125" customWidth="1"/>
  </cols>
  <sheetData>
    <row r="1" ht="14.45" customHeight="1" spans="1:17">
      <c r="A1" s="34" t="s">
        <v>147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ht="14.45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ht="25.15" customHeight="1" spans="1:17">
      <c r="A3" s="4" t="s">
        <v>148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15.95" customHeight="1" spans="1:17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26" t="s">
        <v>2</v>
      </c>
    </row>
    <row r="6" ht="24.75" customHeight="1" spans="1:17">
      <c r="A6" s="66" t="s">
        <v>149</v>
      </c>
      <c r="B6" s="66"/>
      <c r="C6" s="66"/>
      <c r="D6" s="67" t="s">
        <v>53</v>
      </c>
      <c r="E6" s="67"/>
      <c r="F6" s="38" t="s">
        <v>150</v>
      </c>
      <c r="G6" s="38"/>
      <c r="H6" s="38" t="s">
        <v>151</v>
      </c>
      <c r="I6" s="38" t="s">
        <v>152</v>
      </c>
      <c r="J6" s="38" t="s">
        <v>153</v>
      </c>
      <c r="K6" s="38"/>
      <c r="L6" s="38" t="s">
        <v>154</v>
      </c>
      <c r="M6" s="38" t="s">
        <v>155</v>
      </c>
      <c r="N6" s="38" t="s">
        <v>156</v>
      </c>
      <c r="O6" s="38" t="s">
        <v>157</v>
      </c>
      <c r="P6" s="38"/>
      <c r="Q6" s="38" t="s">
        <v>158</v>
      </c>
    </row>
    <row r="7" ht="24.75" customHeight="1" spans="1:17">
      <c r="A7" s="68" t="s">
        <v>52</v>
      </c>
      <c r="B7" s="69" t="s">
        <v>32</v>
      </c>
      <c r="C7" s="69"/>
      <c r="D7" s="67"/>
      <c r="E7" s="67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ht="24.75" customHeight="1" spans="1:17">
      <c r="A8" s="70" t="s">
        <v>7</v>
      </c>
      <c r="B8" s="70"/>
      <c r="C8" s="70"/>
      <c r="D8" s="71">
        <v>865.77</v>
      </c>
      <c r="E8" s="71"/>
      <c r="F8" s="71">
        <f>F9+F12+F16+F20</f>
        <v>865.77</v>
      </c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ht="24.75" customHeight="1" spans="1:17">
      <c r="A9" s="60">
        <v>205</v>
      </c>
      <c r="B9" s="73" t="s">
        <v>14</v>
      </c>
      <c r="C9" s="64"/>
      <c r="D9" s="74">
        <v>770.45</v>
      </c>
      <c r="E9" s="59"/>
      <c r="F9" s="74">
        <v>770.45</v>
      </c>
      <c r="G9" s="59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ht="24.75" customHeight="1" spans="1:17">
      <c r="A10" s="56">
        <v>20502</v>
      </c>
      <c r="B10" s="73" t="s">
        <v>36</v>
      </c>
      <c r="C10" s="64" t="s">
        <v>36</v>
      </c>
      <c r="D10" s="74">
        <v>770.45</v>
      </c>
      <c r="E10" s="59">
        <v>446.45</v>
      </c>
      <c r="F10" s="74">
        <v>770.45</v>
      </c>
      <c r="G10" s="59">
        <v>446.45</v>
      </c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ht="24.75" customHeight="1" spans="1:17">
      <c r="A11" s="56">
        <v>2050202</v>
      </c>
      <c r="B11" s="73" t="s">
        <v>37</v>
      </c>
      <c r="C11" s="64" t="s">
        <v>37</v>
      </c>
      <c r="D11" s="74">
        <v>770.45</v>
      </c>
      <c r="E11" s="59">
        <v>446.45</v>
      </c>
      <c r="F11" s="74">
        <v>770.45</v>
      </c>
      <c r="G11" s="59">
        <v>446.45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</row>
    <row r="12" ht="24.75" customHeight="1" spans="1:17">
      <c r="A12" s="60">
        <v>208</v>
      </c>
      <c r="B12" s="73" t="s">
        <v>16</v>
      </c>
      <c r="C12" s="64" t="s">
        <v>16</v>
      </c>
      <c r="D12" s="74">
        <v>50.51</v>
      </c>
      <c r="E12" s="59">
        <v>50.51</v>
      </c>
      <c r="F12" s="74">
        <v>50.51</v>
      </c>
      <c r="G12" s="59">
        <v>50.51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</row>
    <row r="13" ht="24.75" customHeight="1" spans="1:17">
      <c r="A13" s="56">
        <v>20805</v>
      </c>
      <c r="B13" s="73" t="s">
        <v>159</v>
      </c>
      <c r="C13" s="64" t="s">
        <v>38</v>
      </c>
      <c r="D13" s="74">
        <v>50.51</v>
      </c>
      <c r="E13" s="59">
        <v>50.51</v>
      </c>
      <c r="F13" s="74">
        <v>50.51</v>
      </c>
      <c r="G13" s="59">
        <v>50.51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ht="24.75" customHeight="1" spans="1:17">
      <c r="A14" s="56">
        <v>2080505</v>
      </c>
      <c r="B14" s="73" t="s">
        <v>160</v>
      </c>
      <c r="C14" s="64" t="s">
        <v>39</v>
      </c>
      <c r="D14" s="74">
        <v>33.67</v>
      </c>
      <c r="E14" s="59">
        <v>33.67</v>
      </c>
      <c r="F14" s="74">
        <v>33.67</v>
      </c>
      <c r="G14" s="59">
        <v>33.67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ht="24.75" customHeight="1" spans="1:17">
      <c r="A15" s="56">
        <v>2080506</v>
      </c>
      <c r="B15" s="73" t="s">
        <v>161</v>
      </c>
      <c r="C15" s="64" t="s">
        <v>40</v>
      </c>
      <c r="D15" s="74">
        <v>16.84</v>
      </c>
      <c r="E15" s="59">
        <v>16.84</v>
      </c>
      <c r="F15" s="74">
        <v>16.84</v>
      </c>
      <c r="G15" s="59">
        <v>16.84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</row>
    <row r="16" ht="24.75" customHeight="1" spans="1:17">
      <c r="A16" s="60">
        <v>210</v>
      </c>
      <c r="B16" s="73" t="s">
        <v>18</v>
      </c>
      <c r="C16" s="64" t="s">
        <v>18</v>
      </c>
      <c r="D16" s="74">
        <v>14.18</v>
      </c>
      <c r="E16" s="59">
        <v>14.18</v>
      </c>
      <c r="F16" s="74">
        <v>14.18</v>
      </c>
      <c r="G16" s="59">
        <v>14.18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</row>
    <row r="17" ht="24.75" customHeight="1" spans="1:17">
      <c r="A17" s="56">
        <v>21011</v>
      </c>
      <c r="B17" s="73" t="s">
        <v>162</v>
      </c>
      <c r="C17" s="64" t="s">
        <v>41</v>
      </c>
      <c r="D17" s="74">
        <v>14.18</v>
      </c>
      <c r="E17" s="59">
        <v>14.18</v>
      </c>
      <c r="F17" s="74">
        <v>14.18</v>
      </c>
      <c r="G17" s="59">
        <v>14.18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</row>
    <row r="18" ht="24.75" customHeight="1" spans="1:17">
      <c r="A18" s="56">
        <v>2101102</v>
      </c>
      <c r="B18" s="73" t="s">
        <v>163</v>
      </c>
      <c r="C18" s="64" t="s">
        <v>42</v>
      </c>
      <c r="D18" s="74">
        <v>12.06</v>
      </c>
      <c r="E18" s="59">
        <v>12.05</v>
      </c>
      <c r="F18" s="74">
        <v>12.06</v>
      </c>
      <c r="G18" s="59">
        <v>12.05</v>
      </c>
      <c r="H18" s="75"/>
      <c r="I18" s="75"/>
      <c r="J18" s="75"/>
      <c r="K18" s="75"/>
      <c r="L18" s="75"/>
      <c r="M18" s="75"/>
      <c r="N18" s="75"/>
      <c r="O18" s="75"/>
      <c r="P18" s="75"/>
      <c r="Q18" s="75"/>
    </row>
    <row r="19" ht="24.75" customHeight="1" spans="1:17">
      <c r="A19" s="56">
        <v>2101199</v>
      </c>
      <c r="B19" s="73" t="s">
        <v>164</v>
      </c>
      <c r="C19" s="64" t="s">
        <v>43</v>
      </c>
      <c r="D19" s="74">
        <v>2.13</v>
      </c>
      <c r="E19" s="59">
        <v>2.13</v>
      </c>
      <c r="F19" s="74">
        <v>2.13</v>
      </c>
      <c r="G19" s="59">
        <v>2.13</v>
      </c>
      <c r="H19" s="75"/>
      <c r="I19" s="75"/>
      <c r="J19" s="75"/>
      <c r="K19" s="75"/>
      <c r="L19" s="75"/>
      <c r="M19" s="75"/>
      <c r="N19" s="75"/>
      <c r="O19" s="75"/>
      <c r="P19" s="75"/>
      <c r="Q19" s="75"/>
    </row>
    <row r="20" ht="24.75" customHeight="1" spans="1:17">
      <c r="A20" s="60">
        <v>221</v>
      </c>
      <c r="B20" s="73" t="s">
        <v>19</v>
      </c>
      <c r="C20" s="64" t="s">
        <v>19</v>
      </c>
      <c r="D20" s="74">
        <v>30.63</v>
      </c>
      <c r="E20" s="59">
        <v>30.63</v>
      </c>
      <c r="F20" s="74">
        <v>30.63</v>
      </c>
      <c r="G20" s="59">
        <v>30.63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</row>
    <row r="21" ht="24.75" customHeight="1" spans="1:17">
      <c r="A21" s="56">
        <v>22102</v>
      </c>
      <c r="B21" s="73" t="s">
        <v>165</v>
      </c>
      <c r="C21" s="64" t="s">
        <v>44</v>
      </c>
      <c r="D21" s="74">
        <v>30.63</v>
      </c>
      <c r="E21" s="59">
        <v>30.63</v>
      </c>
      <c r="F21" s="74">
        <v>30.63</v>
      </c>
      <c r="G21" s="59">
        <v>30.63</v>
      </c>
      <c r="H21" s="75"/>
      <c r="I21" s="75"/>
      <c r="J21" s="75"/>
      <c r="K21" s="75"/>
      <c r="L21" s="75"/>
      <c r="M21" s="75"/>
      <c r="N21" s="75"/>
      <c r="O21" s="75"/>
      <c r="P21" s="75"/>
      <c r="Q21" s="75"/>
    </row>
    <row r="22" ht="24.75" customHeight="1" spans="1:17">
      <c r="A22" s="56">
        <v>2210201</v>
      </c>
      <c r="B22" s="73" t="s">
        <v>166</v>
      </c>
      <c r="C22" s="64" t="s">
        <v>45</v>
      </c>
      <c r="D22" s="74">
        <v>30.23</v>
      </c>
      <c r="E22" s="59">
        <v>30.23</v>
      </c>
      <c r="F22" s="74">
        <v>30.23</v>
      </c>
      <c r="G22" s="59">
        <v>30.23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</row>
    <row r="23" ht="24.75" customHeight="1" spans="1:17">
      <c r="A23" s="56">
        <v>2210203</v>
      </c>
      <c r="B23" s="73" t="s">
        <v>167</v>
      </c>
      <c r="C23" s="64" t="s">
        <v>46</v>
      </c>
      <c r="D23" s="74">
        <v>0.4</v>
      </c>
      <c r="E23" s="59">
        <v>0.4</v>
      </c>
      <c r="F23" s="74">
        <v>0.4</v>
      </c>
      <c r="G23" s="59">
        <v>0.4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</row>
  </sheetData>
  <mergeCells count="107">
    <mergeCell ref="B1:C1"/>
    <mergeCell ref="D1:E1"/>
    <mergeCell ref="F1:G1"/>
    <mergeCell ref="J1:K1"/>
    <mergeCell ref="O1:P1"/>
    <mergeCell ref="B2:C2"/>
    <mergeCell ref="D2:E2"/>
    <mergeCell ref="F2:G2"/>
    <mergeCell ref="J2:K2"/>
    <mergeCell ref="O2:P2"/>
    <mergeCell ref="B5:C5"/>
    <mergeCell ref="D5:E5"/>
    <mergeCell ref="F5:G5"/>
    <mergeCell ref="J5:K5"/>
    <mergeCell ref="A6:C6"/>
    <mergeCell ref="B7:C7"/>
    <mergeCell ref="A8:C8"/>
    <mergeCell ref="D8:E8"/>
    <mergeCell ref="F8:G8"/>
    <mergeCell ref="J8:K8"/>
    <mergeCell ref="O8:P8"/>
    <mergeCell ref="B9:C9"/>
    <mergeCell ref="D9:E9"/>
    <mergeCell ref="F9:G9"/>
    <mergeCell ref="J9:K9"/>
    <mergeCell ref="O9:P9"/>
    <mergeCell ref="B10:C10"/>
    <mergeCell ref="D10:E10"/>
    <mergeCell ref="F10:G10"/>
    <mergeCell ref="J10:K10"/>
    <mergeCell ref="O10:P10"/>
    <mergeCell ref="B11:C11"/>
    <mergeCell ref="D11:E11"/>
    <mergeCell ref="F11:G11"/>
    <mergeCell ref="J11:K11"/>
    <mergeCell ref="O11:P11"/>
    <mergeCell ref="B12:C12"/>
    <mergeCell ref="D12:E12"/>
    <mergeCell ref="F12:G12"/>
    <mergeCell ref="J12:K12"/>
    <mergeCell ref="O12:P12"/>
    <mergeCell ref="B13:C13"/>
    <mergeCell ref="D13:E13"/>
    <mergeCell ref="F13:G13"/>
    <mergeCell ref="J13:K13"/>
    <mergeCell ref="O13:P13"/>
    <mergeCell ref="B14:C14"/>
    <mergeCell ref="D14:E14"/>
    <mergeCell ref="F14:G14"/>
    <mergeCell ref="J14:K14"/>
    <mergeCell ref="O14:P14"/>
    <mergeCell ref="B15:C15"/>
    <mergeCell ref="D15:E15"/>
    <mergeCell ref="F15:G15"/>
    <mergeCell ref="J15:K15"/>
    <mergeCell ref="O15:P15"/>
    <mergeCell ref="B16:C16"/>
    <mergeCell ref="D16:E16"/>
    <mergeCell ref="F16:G16"/>
    <mergeCell ref="J16:K16"/>
    <mergeCell ref="O16:P16"/>
    <mergeCell ref="B17:C17"/>
    <mergeCell ref="D17:E17"/>
    <mergeCell ref="F17:G17"/>
    <mergeCell ref="J17:K17"/>
    <mergeCell ref="O17:P17"/>
    <mergeCell ref="B18:C18"/>
    <mergeCell ref="D18:E18"/>
    <mergeCell ref="F18:G18"/>
    <mergeCell ref="J18:K18"/>
    <mergeCell ref="O18:P18"/>
    <mergeCell ref="B19:C19"/>
    <mergeCell ref="D19:E19"/>
    <mergeCell ref="F19:G19"/>
    <mergeCell ref="J19:K19"/>
    <mergeCell ref="O19:P19"/>
    <mergeCell ref="B20:C20"/>
    <mergeCell ref="D20:E20"/>
    <mergeCell ref="F20:G20"/>
    <mergeCell ref="J20:K20"/>
    <mergeCell ref="O20:P20"/>
    <mergeCell ref="B21:C21"/>
    <mergeCell ref="D21:E21"/>
    <mergeCell ref="F21:G21"/>
    <mergeCell ref="J21:K21"/>
    <mergeCell ref="O21:P21"/>
    <mergeCell ref="B22:C22"/>
    <mergeCell ref="D22:E22"/>
    <mergeCell ref="F22:G22"/>
    <mergeCell ref="J22:K22"/>
    <mergeCell ref="O22:P22"/>
    <mergeCell ref="B23:C23"/>
    <mergeCell ref="D23:E23"/>
    <mergeCell ref="F23:G23"/>
    <mergeCell ref="J23:K23"/>
    <mergeCell ref="O23:P23"/>
    <mergeCell ref="H6:H7"/>
    <mergeCell ref="I6:I7"/>
    <mergeCell ref="L6:L7"/>
    <mergeCell ref="M6:M7"/>
    <mergeCell ref="N6:N7"/>
    <mergeCell ref="Q6:Q7"/>
    <mergeCell ref="A3:Q4"/>
    <mergeCell ref="D6:E7"/>
    <mergeCell ref="F6:G7"/>
    <mergeCell ref="J6:K7"/>
    <mergeCell ref="O6:P7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3" sqref="A3:E3"/>
    </sheetView>
  </sheetViews>
  <sheetFormatPr defaultColWidth="8.875" defaultRowHeight="13.5" outlineLevelCol="4"/>
  <cols>
    <col min="1" max="1" width="16.625" customWidth="1"/>
    <col min="2" max="2" width="38.5" customWidth="1"/>
    <col min="3" max="3" width="12.125" customWidth="1"/>
    <col min="4" max="4" width="12.375" customWidth="1"/>
    <col min="5" max="5" width="13.5" customWidth="1"/>
  </cols>
  <sheetData>
    <row r="1" spans="1:5">
      <c r="A1" s="34" t="s">
        <v>168</v>
      </c>
      <c r="B1" s="36"/>
      <c r="C1" s="36"/>
      <c r="D1" s="36"/>
      <c r="E1" s="36"/>
    </row>
    <row r="2" spans="1:5">
      <c r="A2" s="36"/>
      <c r="B2" s="36"/>
      <c r="C2" s="36"/>
      <c r="D2" s="36"/>
      <c r="E2" s="36"/>
    </row>
    <row r="3" ht="39.6" customHeight="1" spans="1:5">
      <c r="A3" s="4" t="s">
        <v>169</v>
      </c>
      <c r="B3" s="4"/>
      <c r="C3" s="4"/>
      <c r="D3" s="4"/>
      <c r="E3" s="4"/>
    </row>
    <row r="4" ht="14.25" spans="1:5">
      <c r="A4" s="62"/>
      <c r="B4" s="62"/>
      <c r="C4" s="62"/>
      <c r="D4" s="62"/>
      <c r="E4" s="63" t="s">
        <v>2</v>
      </c>
    </row>
    <row r="5" ht="18.75" spans="1:5">
      <c r="A5" s="50" t="s">
        <v>52</v>
      </c>
      <c r="B5" s="51" t="s">
        <v>32</v>
      </c>
      <c r="C5" s="51" t="s">
        <v>53</v>
      </c>
      <c r="D5" s="51" t="s">
        <v>34</v>
      </c>
      <c r="E5" s="51" t="s">
        <v>35</v>
      </c>
    </row>
    <row r="6" ht="17.1" customHeight="1" spans="1:5">
      <c r="A6" s="54" t="s">
        <v>7</v>
      </c>
      <c r="B6" s="54"/>
      <c r="C6" s="55">
        <f>SUM(D6:E6)</f>
        <v>865.77</v>
      </c>
      <c r="D6" s="55">
        <v>541.77</v>
      </c>
      <c r="E6" s="55">
        <v>324</v>
      </c>
    </row>
    <row r="7" ht="18.75" customHeight="1" spans="1:5">
      <c r="A7" s="60">
        <v>205</v>
      </c>
      <c r="B7" s="64" t="s">
        <v>14</v>
      </c>
      <c r="C7" s="59">
        <v>770.45</v>
      </c>
      <c r="D7" s="59">
        <v>446.45</v>
      </c>
      <c r="E7" s="58">
        <v>324</v>
      </c>
    </row>
    <row r="8" ht="18.75" customHeight="1" spans="1:5">
      <c r="A8" s="56">
        <v>20502</v>
      </c>
      <c r="B8" s="57" t="s">
        <v>36</v>
      </c>
      <c r="C8" s="59">
        <v>770.45</v>
      </c>
      <c r="D8" s="59">
        <v>446.45</v>
      </c>
      <c r="E8" s="59">
        <v>324</v>
      </c>
    </row>
    <row r="9" ht="18.75" customHeight="1" spans="1:5">
      <c r="A9" s="56">
        <v>2050202</v>
      </c>
      <c r="B9" s="57" t="s">
        <v>37</v>
      </c>
      <c r="C9" s="59">
        <v>770.45</v>
      </c>
      <c r="D9" s="59">
        <v>446.45</v>
      </c>
      <c r="E9" s="59">
        <v>324</v>
      </c>
    </row>
    <row r="10" ht="18.75" customHeight="1" spans="1:5">
      <c r="A10" s="60">
        <v>208</v>
      </c>
      <c r="B10" s="64" t="s">
        <v>16</v>
      </c>
      <c r="C10" s="59">
        <v>50.51</v>
      </c>
      <c r="D10" s="59">
        <v>50.51</v>
      </c>
      <c r="E10" s="59"/>
    </row>
    <row r="11" ht="18.75" customHeight="1" spans="1:5">
      <c r="A11" s="56">
        <v>20805</v>
      </c>
      <c r="B11" s="57" t="s">
        <v>159</v>
      </c>
      <c r="C11" s="59">
        <v>50.51</v>
      </c>
      <c r="D11" s="59">
        <v>50.51</v>
      </c>
      <c r="E11" s="59"/>
    </row>
    <row r="12" ht="18.75" customHeight="1" spans="1:5">
      <c r="A12" s="56">
        <v>2080505</v>
      </c>
      <c r="B12" s="57" t="s">
        <v>160</v>
      </c>
      <c r="C12" s="59">
        <v>33.67</v>
      </c>
      <c r="D12" s="59">
        <v>33.67</v>
      </c>
      <c r="E12" s="59"/>
    </row>
    <row r="13" ht="18.75" customHeight="1" spans="1:5">
      <c r="A13" s="56">
        <v>2080506</v>
      </c>
      <c r="B13" s="57" t="s">
        <v>161</v>
      </c>
      <c r="C13" s="59">
        <v>16.84</v>
      </c>
      <c r="D13" s="59">
        <v>16.84</v>
      </c>
      <c r="E13" s="59"/>
    </row>
    <row r="14" ht="18.75" customHeight="1" spans="1:5">
      <c r="A14" s="60">
        <v>210</v>
      </c>
      <c r="B14" s="64" t="s">
        <v>18</v>
      </c>
      <c r="C14" s="59">
        <v>14.18</v>
      </c>
      <c r="D14" s="59">
        <v>14.18</v>
      </c>
      <c r="E14" s="59"/>
    </row>
    <row r="15" ht="18.75" customHeight="1" spans="1:5">
      <c r="A15" s="56">
        <v>21011</v>
      </c>
      <c r="B15" s="57" t="s">
        <v>162</v>
      </c>
      <c r="C15" s="59">
        <v>14.18</v>
      </c>
      <c r="D15" s="59">
        <v>14.18</v>
      </c>
      <c r="E15" s="59"/>
    </row>
    <row r="16" ht="18.75" customHeight="1" spans="1:5">
      <c r="A16" s="56">
        <v>2101102</v>
      </c>
      <c r="B16" s="57" t="s">
        <v>163</v>
      </c>
      <c r="C16" s="59">
        <v>12.06</v>
      </c>
      <c r="D16" s="59">
        <v>12.06</v>
      </c>
      <c r="E16" s="59"/>
    </row>
    <row r="17" ht="18.75" customHeight="1" spans="1:5">
      <c r="A17" s="56">
        <v>2101199</v>
      </c>
      <c r="B17" s="57" t="s">
        <v>164</v>
      </c>
      <c r="C17" s="59">
        <v>2.13</v>
      </c>
      <c r="D17" s="59">
        <v>2.13</v>
      </c>
      <c r="E17" s="59"/>
    </row>
    <row r="18" ht="18.75" customHeight="1" spans="1:5">
      <c r="A18" s="60">
        <v>221</v>
      </c>
      <c r="B18" s="64" t="s">
        <v>19</v>
      </c>
      <c r="C18" s="59">
        <v>30.63</v>
      </c>
      <c r="D18" s="59">
        <v>30.63</v>
      </c>
      <c r="E18" s="59"/>
    </row>
    <row r="19" ht="18.75" customHeight="1" spans="1:5">
      <c r="A19" s="56">
        <v>22102</v>
      </c>
      <c r="B19" s="57" t="s">
        <v>165</v>
      </c>
      <c r="C19" s="59">
        <v>30.63</v>
      </c>
      <c r="D19" s="59">
        <v>30.63</v>
      </c>
      <c r="E19" s="59"/>
    </row>
    <row r="20" ht="18.75" customHeight="1" spans="1:5">
      <c r="A20" s="56">
        <v>2210201</v>
      </c>
      <c r="B20" s="57" t="s">
        <v>166</v>
      </c>
      <c r="C20" s="59">
        <v>30.23</v>
      </c>
      <c r="D20" s="59">
        <v>30.23</v>
      </c>
      <c r="E20" s="59"/>
    </row>
    <row r="21" ht="18.75" customHeight="1" spans="1:5">
      <c r="A21" s="56">
        <v>2210203</v>
      </c>
      <c r="B21" s="57" t="s">
        <v>167</v>
      </c>
      <c r="C21" s="59">
        <v>0.4</v>
      </c>
      <c r="D21" s="59">
        <v>0.4</v>
      </c>
      <c r="E21" s="65"/>
    </row>
  </sheetData>
  <mergeCells count="2">
    <mergeCell ref="A3:E3"/>
    <mergeCell ref="A6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  <vt:lpstr>附表13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_是新月也是满月</cp:lastModifiedBy>
  <dcterms:created xsi:type="dcterms:W3CDTF">2024-02-21T02:07:00Z</dcterms:created>
  <dcterms:modified xsi:type="dcterms:W3CDTF">2025-01-16T08:18:36Z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C065F5B27F414370A3C1383DEED98AF4_13</vt:lpwstr>
  </property>
  <property fmtid="{D5CDD505-2E9C-101B-9397-08002B2CF9AE}" pid="3" name="KSOProductBuildVer">
    <vt:lpwstr>2052-12.1.0.19770</vt:lpwstr>
  </property>
</Properties>
</file>