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八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<sst xmlns="http://schemas.openxmlformats.org/spreadsheetml/2006/main" count="60" uniqueCount="60">
  <si>
    <t>附件8</t>
  </si>
  <si>
    <t>2024年重庆市九龙坡区疾病预防控制中心收入总表</t>
  </si>
  <si>
    <t>单位：万元</t>
  </si>
  <si>
    <t>科目</t>
  </si>
  <si>
    <t>总计</t>
  </si>
  <si>
    <t>一般公共预算拨款收入</t>
  </si>
  <si>
    <t>政府性基金预算拨款收入</t>
  </si>
  <si>
    <t>国有资本经营预算拨款收入</t>
  </si>
  <si>
    <t>财政专户管理资金收入</t>
  </si>
  <si>
    <t>事业收入</t>
  </si>
  <si>
    <t>上级补助收入</t>
  </si>
  <si>
    <t>附属单位上缴收入</t>
  </si>
  <si>
    <t>事业单位经营收入</t>
  </si>
  <si>
    <t>其他收入</t>
  </si>
  <si>
    <t>科目编码</t>
  </si>
  <si>
    <t>科目名称</t>
  </si>
  <si>
    <t>合计</t>
  </si>
  <si>
    <t>208</t>
  </si>
  <si>
    <t>社会保障和就业支出</t>
  </si>
  <si>
    <r>
      <rPr>
        <sz val="9"/>
        <rFont val="方正仿宋_GBK"/>
        <charset val="134"/>
      </rPr>
      <t> 20805</t>
    </r>
  </si>
  <si>
    <r>
      <rPr>
        <sz val="9"/>
        <rFont val="方正仿宋_GBK"/>
        <charset val="134"/>
      </rPr>
      <t> 行政事业单位养老支出</t>
    </r>
  </si>
  <si>
    <r>
      <rPr>
        <sz val="9"/>
        <rFont val="方正仿宋_GBK"/>
        <charset val="134"/>
      </rPr>
      <t>  2080505</t>
    </r>
  </si>
  <si>
    <r>
      <rPr>
        <sz val="9"/>
        <rFont val="方正仿宋_GBK"/>
        <charset val="134"/>
      </rPr>
      <t>  机关事业单位基本养老保险缴费支出</t>
    </r>
  </si>
  <si>
    <r>
      <rPr>
        <sz val="9"/>
        <rFont val="方正仿宋_GBK"/>
        <charset val="134"/>
      </rPr>
      <t>  2080506</t>
    </r>
  </si>
  <si>
    <r>
      <rPr>
        <sz val="9"/>
        <rFont val="方正仿宋_GBK"/>
        <charset val="134"/>
      </rPr>
      <t>  机关事业单位职业年金缴费支出</t>
    </r>
  </si>
  <si>
    <r>
      <rPr>
        <sz val="9"/>
        <rFont val="方正仿宋_GBK"/>
        <charset val="134"/>
      </rPr>
      <t>  2080599</t>
    </r>
  </si>
  <si>
    <r>
      <rPr>
        <sz val="9"/>
        <rFont val="方正仿宋_GBK"/>
        <charset val="134"/>
      </rPr>
      <t>  其他行政事业单位养老支出</t>
    </r>
  </si>
  <si>
    <t>210</t>
  </si>
  <si>
    <t>卫生健康支出</t>
  </si>
  <si>
    <r>
      <rPr>
        <sz val="9"/>
        <rFont val="方正仿宋_GBK"/>
        <charset val="134"/>
      </rPr>
      <t> 21004</t>
    </r>
  </si>
  <si>
    <r>
      <rPr>
        <sz val="9"/>
        <rFont val="方正仿宋_GBK"/>
        <charset val="134"/>
      </rPr>
      <t> 公共卫生</t>
    </r>
  </si>
  <si>
    <r>
      <rPr>
        <sz val="9"/>
        <rFont val="方正仿宋_GBK"/>
        <charset val="134"/>
      </rPr>
      <t>  2100401</t>
    </r>
  </si>
  <si>
    <r>
      <rPr>
        <sz val="9"/>
        <rFont val="方正仿宋_GBK"/>
        <charset val="134"/>
      </rPr>
      <t>  疾病预防控制机构</t>
    </r>
  </si>
  <si>
    <t>  2100408</t>
  </si>
  <si>
    <t>  基本公共卫生服务</t>
  </si>
  <si>
    <t>  2100409</t>
  </si>
  <si>
    <t>  重大公共卫生服务</t>
  </si>
  <si>
    <t>  2100410</t>
  </si>
  <si>
    <t>  突发公共卫生事件应急处置</t>
  </si>
  <si>
    <t>  2100499</t>
  </si>
  <si>
    <t>  其他公共卫生支出</t>
  </si>
  <si>
    <r>
      <rPr>
        <sz val="9"/>
        <rFont val="方正仿宋_GBK"/>
        <charset val="134"/>
      </rPr>
      <t> 21011</t>
    </r>
  </si>
  <si>
    <r>
      <rPr>
        <sz val="9"/>
        <rFont val="方正仿宋_GBK"/>
        <charset val="134"/>
      </rPr>
      <t> 行政事业单位医疗</t>
    </r>
  </si>
  <si>
    <r>
      <rPr>
        <sz val="9"/>
        <rFont val="方正仿宋_GBK"/>
        <charset val="134"/>
      </rPr>
      <t>  2101102</t>
    </r>
  </si>
  <si>
    <r>
      <rPr>
        <sz val="9"/>
        <rFont val="方正仿宋_GBK"/>
        <charset val="134"/>
      </rPr>
      <t>  事业单位医疗</t>
    </r>
  </si>
  <si>
    <r>
      <rPr>
        <sz val="9"/>
        <rFont val="方正仿宋_GBK"/>
        <charset val="134"/>
      </rPr>
      <t>  2101199</t>
    </r>
  </si>
  <si>
    <r>
      <rPr>
        <sz val="9"/>
        <rFont val="方正仿宋_GBK"/>
        <charset val="134"/>
      </rPr>
      <t>  其他行政事业单位医疗支出</t>
    </r>
  </si>
  <si>
    <t>城乡社区支出</t>
  </si>
  <si>
    <t> 21299</t>
  </si>
  <si>
    <t> 其他城乡社区支出</t>
  </si>
  <si>
    <t>  2129999</t>
  </si>
  <si>
    <t>  其他城乡社区支出</t>
  </si>
  <si>
    <t>221</t>
  </si>
  <si>
    <t>住房保障支出</t>
  </si>
  <si>
    <r>
      <rPr>
        <sz val="9"/>
        <rFont val="方正仿宋_GBK"/>
        <charset val="134"/>
      </rPr>
      <t> 22102</t>
    </r>
  </si>
  <si>
    <r>
      <rPr>
        <sz val="9"/>
        <rFont val="方正仿宋_GBK"/>
        <charset val="134"/>
      </rPr>
      <t> 住房改革支出</t>
    </r>
  </si>
  <si>
    <r>
      <rPr>
        <sz val="9"/>
        <rFont val="方正仿宋_GBK"/>
        <charset val="134"/>
      </rPr>
      <t>  2210201</t>
    </r>
  </si>
  <si>
    <r>
      <rPr>
        <sz val="9"/>
        <rFont val="方正仿宋_GBK"/>
        <charset val="134"/>
      </rPr>
      <t>  住房公积金</t>
    </r>
  </si>
  <si>
    <r>
      <rPr>
        <sz val="9"/>
        <rFont val="方正仿宋_GBK"/>
        <charset val="134"/>
      </rPr>
      <t>  2210203</t>
    </r>
  </si>
  <si>
    <r>
      <rPr>
        <sz val="9"/>
        <rFont val="方正仿宋_GBK"/>
        <charset val="134"/>
      </rPr>
      <t>  购房补贴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</si>
</sst>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等线"/>
      <charset val="134"/>
      <scheme val="minor"/>
    </font>
    <font>
      <sz val="9"/>
      <name val="SimSun"/>
      <charset val="134"/>
    </font>
    <font>
      <sz val="16"/>
      <color rgb="FF000000"/>
      <name val="方正黑体_GBK"/>
      <charset val="134"/>
    </font>
    <font>
      <sz val="19"/>
      <color rgb="FF000000"/>
      <name val="方正小标宋_GBK"/>
      <charset val="134"/>
    </font>
    <font>
      <sz val="9"/>
      <color rgb="FF000000"/>
      <name val="方正黑体_GBK"/>
      <charset val="134"/>
    </font>
    <font>
      <b/>
      <sz val="9"/>
      <color rgb="FF000000"/>
      <name val="方正仿宋_GBK"/>
      <charset val="134"/>
    </font>
    <font>
      <b/>
      <sz val="9"/>
      <color rgb="FF000000"/>
      <name val="Times New Roman"/>
      <charset val="134"/>
    </font>
    <font>
      <sz val="9"/>
      <color rgb="FF000000"/>
      <name val="方正仿宋_GBK"/>
      <charset val="134"/>
    </font>
    <font>
      <sz val="9"/>
      <color rgb="FF000000"/>
      <name val="Times New Roman"/>
      <charset val="134"/>
    </font>
    <font>
      <sz val="10"/>
      <color rgb="FF000000"/>
      <name val="方正楷体_GBK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4" fontId="8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workbookViewId="0">
      <selection activeCell="B1" sqref="B1"/>
    </sheetView>
  </sheetViews>
  <sheetFormatPr defaultColWidth="10" defaultRowHeight="13.5"/>
  <cols>
    <col min="1" max="1" width="0.441666666666667" customWidth="1"/>
    <col min="2" max="2" width="10" customWidth="1"/>
    <col min="3" max="3" width="30" customWidth="1"/>
    <col min="4" max="4" width="11.5583333333333" customWidth="1"/>
    <col min="5" max="5" width="9.775" customWidth="1"/>
    <col min="6" max="6" width="10.5583333333333" customWidth="1"/>
    <col min="7" max="7" width="11.1083333333333" customWidth="1"/>
    <col min="8" max="8" width="10.5583333333333" customWidth="1"/>
    <col min="9" max="9" width="10.8833333333333" customWidth="1"/>
    <col min="10" max="10" width="10.6666666666667" customWidth="1"/>
    <col min="11" max="11" width="10.4416666666667" customWidth="1"/>
    <col min="12" max="12" width="11.4416666666667" customWidth="1"/>
    <col min="13" max="13" width="11.5583333333333" customWidth="1"/>
  </cols>
  <sheetData>
    <row r="1" ht="20.25" spans="1:2">
      <c r="A1" s="1"/>
      <c r="B1" s="2" t="s">
        <v>0</v>
      </c>
    </row>
    <row r="2" ht="16.35" customHeight="1"/>
    <row r="3" ht="16.35" customHeight="1" spans="2:1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16.35" customHeight="1" spans="2:1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16.35" customHeight="1"/>
    <row r="6" ht="22.35" customHeight="1" spans="13:13">
      <c r="M6" s="13" t="s">
        <v>2</v>
      </c>
    </row>
    <row r="7" ht="36.15" customHeight="1" spans="2:13">
      <c r="B7" s="4" t="s">
        <v>3</v>
      </c>
      <c r="C7" s="4"/>
      <c r="D7" s="4" t="s">
        <v>4</v>
      </c>
      <c r="E7" s="5" t="s">
        <v>5</v>
      </c>
      <c r="F7" s="5" t="s">
        <v>6</v>
      </c>
      <c r="G7" s="5" t="s">
        <v>7</v>
      </c>
      <c r="H7" s="5" t="s">
        <v>8</v>
      </c>
      <c r="I7" s="5" t="s">
        <v>9</v>
      </c>
      <c r="J7" s="5" t="s">
        <v>10</v>
      </c>
      <c r="K7" s="5" t="s">
        <v>11</v>
      </c>
      <c r="L7" s="5" t="s">
        <v>12</v>
      </c>
      <c r="M7" s="5" t="s">
        <v>13</v>
      </c>
    </row>
    <row r="8" ht="30.15" customHeight="1" spans="2:13">
      <c r="B8" s="4" t="s">
        <v>14</v>
      </c>
      <c r="C8" s="4" t="s">
        <v>15</v>
      </c>
      <c r="D8" s="4"/>
      <c r="E8" s="5"/>
      <c r="F8" s="5"/>
      <c r="G8" s="5"/>
      <c r="H8" s="5"/>
      <c r="I8" s="5"/>
      <c r="J8" s="5"/>
      <c r="K8" s="5"/>
      <c r="L8" s="5"/>
      <c r="M8" s="5"/>
    </row>
    <row r="9" ht="20.7" customHeight="1" spans="2:13">
      <c r="B9" s="6" t="s">
        <v>16</v>
      </c>
      <c r="C9" s="6"/>
      <c r="D9" s="7">
        <f>E9+I9</f>
        <v>22240.408514</v>
      </c>
      <c r="E9" s="7">
        <f>8338.408514-326</f>
        <v>8012.408514</v>
      </c>
      <c r="F9" s="7"/>
      <c r="G9" s="7"/>
      <c r="H9" s="7"/>
      <c r="I9" s="7">
        <v>14228</v>
      </c>
      <c r="J9" s="7"/>
      <c r="K9" s="7"/>
      <c r="L9" s="7"/>
      <c r="M9" s="7"/>
    </row>
    <row r="10" ht="20.7" customHeight="1" spans="2:13">
      <c r="B10" s="8" t="s">
        <v>17</v>
      </c>
      <c r="C10" s="9" t="s">
        <v>18</v>
      </c>
      <c r="D10" s="10">
        <v>436.94</v>
      </c>
      <c r="E10" s="10">
        <v>436.94</v>
      </c>
      <c r="F10" s="10"/>
      <c r="G10" s="10"/>
      <c r="H10" s="10"/>
      <c r="I10" s="10"/>
      <c r="J10" s="10"/>
      <c r="K10" s="10"/>
      <c r="L10" s="10"/>
      <c r="M10" s="10"/>
    </row>
    <row r="11" ht="18.15" customHeight="1" spans="2:13">
      <c r="B11" s="11" t="s">
        <v>19</v>
      </c>
      <c r="C11" s="12" t="s">
        <v>20</v>
      </c>
      <c r="D11" s="10">
        <v>436.94</v>
      </c>
      <c r="E11" s="10">
        <v>436.94</v>
      </c>
      <c r="F11" s="10"/>
      <c r="G11" s="10"/>
      <c r="H11" s="10"/>
      <c r="I11" s="10"/>
      <c r="J11" s="10"/>
      <c r="K11" s="10"/>
      <c r="L11" s="10"/>
      <c r="M11" s="10"/>
    </row>
    <row r="12" ht="19.8" customHeight="1" spans="2:13">
      <c r="B12" s="11" t="s">
        <v>21</v>
      </c>
      <c r="C12" s="12" t="s">
        <v>22</v>
      </c>
      <c r="D12" s="10">
        <v>195.35</v>
      </c>
      <c r="E12" s="10">
        <v>195.35</v>
      </c>
      <c r="F12" s="10"/>
      <c r="G12" s="10"/>
      <c r="H12" s="10"/>
      <c r="I12" s="10"/>
      <c r="J12" s="10"/>
      <c r="K12" s="10"/>
      <c r="L12" s="10"/>
      <c r="M12" s="10"/>
    </row>
    <row r="13" ht="19.8" customHeight="1" spans="2:13">
      <c r="B13" s="11" t="s">
        <v>23</v>
      </c>
      <c r="C13" s="12" t="s">
        <v>24</v>
      </c>
      <c r="D13" s="10">
        <v>97.67</v>
      </c>
      <c r="E13" s="10">
        <v>97.67</v>
      </c>
      <c r="F13" s="10"/>
      <c r="G13" s="10"/>
      <c r="H13" s="10"/>
      <c r="I13" s="10"/>
      <c r="J13" s="10"/>
      <c r="K13" s="10"/>
      <c r="L13" s="10"/>
      <c r="M13" s="10"/>
    </row>
    <row r="14" ht="19.8" customHeight="1" spans="2:13">
      <c r="B14" s="11" t="s">
        <v>25</v>
      </c>
      <c r="C14" s="12" t="s">
        <v>26</v>
      </c>
      <c r="D14" s="10">
        <v>143.92</v>
      </c>
      <c r="E14" s="10">
        <v>143.92</v>
      </c>
      <c r="F14" s="10"/>
      <c r="G14" s="10"/>
      <c r="H14" s="10"/>
      <c r="I14" s="10"/>
      <c r="J14" s="10"/>
      <c r="K14" s="10"/>
      <c r="L14" s="10"/>
      <c r="M14" s="10"/>
    </row>
    <row r="15" ht="20.7" customHeight="1" spans="2:13">
      <c r="B15" s="8" t="s">
        <v>27</v>
      </c>
      <c r="C15" s="9" t="s">
        <v>28</v>
      </c>
      <c r="D15" s="10">
        <f>E15+I15</f>
        <v>20238.397616</v>
      </c>
      <c r="E15" s="10">
        <f>E16+E22</f>
        <v>6010.397616</v>
      </c>
      <c r="F15" s="10"/>
      <c r="G15" s="10"/>
      <c r="H15" s="10"/>
      <c r="I15" s="10">
        <v>14228</v>
      </c>
      <c r="J15" s="10"/>
      <c r="K15" s="10"/>
      <c r="L15" s="10"/>
      <c r="M15" s="10"/>
    </row>
    <row r="16" ht="18.15" customHeight="1" spans="2:13">
      <c r="B16" s="11" t="s">
        <v>29</v>
      </c>
      <c r="C16" s="12" t="s">
        <v>30</v>
      </c>
      <c r="D16" s="10">
        <f>SUM(D17:D21)</f>
        <v>20083.187616</v>
      </c>
      <c r="E16" s="10">
        <f>SUM(E17:E21)</f>
        <v>5855.187616</v>
      </c>
      <c r="F16" s="10"/>
      <c r="G16" s="10"/>
      <c r="H16" s="10"/>
      <c r="I16" s="10">
        <v>14228</v>
      </c>
      <c r="J16" s="10"/>
      <c r="K16" s="10"/>
      <c r="L16" s="10"/>
      <c r="M16" s="10"/>
    </row>
    <row r="17" ht="19.8" customHeight="1" spans="2:13">
      <c r="B17" s="11" t="s">
        <v>31</v>
      </c>
      <c r="C17" s="12" t="s">
        <v>32</v>
      </c>
      <c r="D17" s="10">
        <f>E17+I17</f>
        <v>18998.353517</v>
      </c>
      <c r="E17" s="10">
        <f>4740.353517+30</f>
        <v>4770.353517</v>
      </c>
      <c r="F17" s="10"/>
      <c r="G17" s="10"/>
      <c r="H17" s="10"/>
      <c r="I17" s="10">
        <v>14228</v>
      </c>
      <c r="J17" s="10"/>
      <c r="K17" s="10"/>
      <c r="L17" s="10"/>
      <c r="M17" s="10"/>
    </row>
    <row r="18" ht="19.8" customHeight="1" spans="2:13">
      <c r="B18" s="11" t="s">
        <v>33</v>
      </c>
      <c r="C18" s="12" t="s">
        <v>34</v>
      </c>
      <c r="D18" s="10">
        <f>E18</f>
        <v>540.182821</v>
      </c>
      <c r="E18" s="10">
        <v>540.182821</v>
      </c>
      <c r="F18" s="10"/>
      <c r="G18" s="10"/>
      <c r="H18" s="10"/>
      <c r="I18" s="10"/>
      <c r="J18" s="10"/>
      <c r="K18" s="10"/>
      <c r="L18" s="10"/>
      <c r="M18" s="10"/>
    </row>
    <row r="19" ht="19.8" customHeight="1" spans="2:13">
      <c r="B19" s="11" t="s">
        <v>35</v>
      </c>
      <c r="C19" s="12" t="s">
        <v>36</v>
      </c>
      <c r="D19" s="10">
        <f>E19</f>
        <v>500.397108</v>
      </c>
      <c r="E19" s="10">
        <v>500.397108</v>
      </c>
      <c r="F19" s="10"/>
      <c r="G19" s="10"/>
      <c r="H19" s="10"/>
      <c r="I19" s="10"/>
      <c r="J19" s="10"/>
      <c r="K19" s="10"/>
      <c r="L19" s="10"/>
      <c r="M19" s="10"/>
    </row>
    <row r="20" ht="19.8" customHeight="1" spans="2:13">
      <c r="B20" s="11" t="s">
        <v>37</v>
      </c>
      <c r="C20" s="12" t="s">
        <v>38</v>
      </c>
      <c r="D20" s="10">
        <f>E20</f>
        <v>36.53287</v>
      </c>
      <c r="E20" s="10">
        <f>362.53287-326</f>
        <v>36.53287</v>
      </c>
      <c r="F20" s="10"/>
      <c r="G20" s="10"/>
      <c r="H20" s="10"/>
      <c r="I20" s="10"/>
      <c r="J20" s="10"/>
      <c r="K20" s="10"/>
      <c r="L20" s="10"/>
      <c r="M20" s="10"/>
    </row>
    <row r="21" ht="19.8" customHeight="1" spans="2:13">
      <c r="B21" s="11" t="s">
        <v>39</v>
      </c>
      <c r="C21" s="12" t="s">
        <v>40</v>
      </c>
      <c r="D21" s="10">
        <f>E21</f>
        <v>7.7213</v>
      </c>
      <c r="E21" s="10">
        <v>7.7213</v>
      </c>
      <c r="F21" s="10"/>
      <c r="G21" s="10"/>
      <c r="H21" s="10"/>
      <c r="I21" s="10"/>
      <c r="J21" s="10"/>
      <c r="K21" s="10"/>
      <c r="L21" s="10"/>
      <c r="M21" s="10"/>
    </row>
    <row r="22" ht="19.8" customHeight="1" spans="2:13">
      <c r="B22" s="11" t="s">
        <v>41</v>
      </c>
      <c r="C22" s="12" t="s">
        <v>42</v>
      </c>
      <c r="D22" s="10">
        <v>155.21</v>
      </c>
      <c r="E22" s="10">
        <v>155.21</v>
      </c>
      <c r="F22" s="10"/>
      <c r="G22" s="10"/>
      <c r="H22" s="10"/>
      <c r="I22" s="10"/>
      <c r="J22" s="10"/>
      <c r="K22" s="10"/>
      <c r="L22" s="10"/>
      <c r="M22" s="10"/>
    </row>
    <row r="23" ht="19.8" customHeight="1" spans="2:13">
      <c r="B23" s="11" t="s">
        <v>43</v>
      </c>
      <c r="C23" s="12" t="s">
        <v>44</v>
      </c>
      <c r="D23" s="10">
        <v>128.9</v>
      </c>
      <c r="E23" s="10">
        <v>128.9</v>
      </c>
      <c r="F23" s="10"/>
      <c r="G23" s="10"/>
      <c r="H23" s="10"/>
      <c r="I23" s="10"/>
      <c r="J23" s="10"/>
      <c r="K23" s="10"/>
      <c r="L23" s="10"/>
      <c r="M23" s="10"/>
    </row>
    <row r="24" ht="19.8" customHeight="1" spans="2:13">
      <c r="B24" s="11" t="s">
        <v>45</v>
      </c>
      <c r="C24" s="12" t="s">
        <v>46</v>
      </c>
      <c r="D24" s="10">
        <v>26.31</v>
      </c>
      <c r="E24" s="10">
        <v>26.31</v>
      </c>
      <c r="F24" s="10"/>
      <c r="G24" s="10"/>
      <c r="H24" s="10"/>
      <c r="I24" s="10"/>
      <c r="J24" s="10"/>
      <c r="K24" s="10"/>
      <c r="L24" s="10"/>
      <c r="M24" s="10"/>
    </row>
    <row r="25" ht="20.7" customHeight="1" spans="2:13">
      <c r="B25" s="8">
        <v>212</v>
      </c>
      <c r="C25" s="9" t="s">
        <v>47</v>
      </c>
      <c r="D25" s="10">
        <f>E25</f>
        <v>1293.500898</v>
      </c>
      <c r="E25" s="10">
        <v>1293.500898</v>
      </c>
      <c r="F25" s="10"/>
      <c r="G25" s="10"/>
      <c r="H25" s="10"/>
      <c r="I25" s="10"/>
      <c r="J25" s="10"/>
      <c r="K25" s="10"/>
      <c r="L25" s="10"/>
      <c r="M25" s="10"/>
    </row>
    <row r="26" ht="20.7" customHeight="1" spans="2:13">
      <c r="B26" s="8" t="s">
        <v>48</v>
      </c>
      <c r="C26" s="9" t="s">
        <v>49</v>
      </c>
      <c r="D26" s="10">
        <f>E26</f>
        <v>1293.500898</v>
      </c>
      <c r="E26" s="10">
        <v>1293.500898</v>
      </c>
      <c r="F26" s="10"/>
      <c r="G26" s="10"/>
      <c r="H26" s="10"/>
      <c r="I26" s="10"/>
      <c r="J26" s="10"/>
      <c r="K26" s="10"/>
      <c r="L26" s="10"/>
      <c r="M26" s="10"/>
    </row>
    <row r="27" ht="20.7" customHeight="1" spans="2:13">
      <c r="B27" s="8" t="s">
        <v>50</v>
      </c>
      <c r="C27" s="9" t="s">
        <v>51</v>
      </c>
      <c r="D27" s="10">
        <f>E27</f>
        <v>1293.500898</v>
      </c>
      <c r="E27" s="10">
        <v>1293.500898</v>
      </c>
      <c r="F27" s="10"/>
      <c r="G27" s="10"/>
      <c r="H27" s="10"/>
      <c r="I27" s="10"/>
      <c r="J27" s="10"/>
      <c r="K27" s="10"/>
      <c r="L27" s="10"/>
      <c r="M27" s="10"/>
    </row>
    <row r="28" ht="20.7" customHeight="1" spans="2:13">
      <c r="B28" s="8" t="s">
        <v>52</v>
      </c>
      <c r="C28" s="9" t="s">
        <v>53</v>
      </c>
      <c r="D28" s="10">
        <v>271.56</v>
      </c>
      <c r="E28" s="10">
        <v>271.56</v>
      </c>
      <c r="F28" s="10"/>
      <c r="G28" s="10"/>
      <c r="H28" s="10"/>
      <c r="I28" s="10"/>
      <c r="J28" s="10"/>
      <c r="K28" s="10"/>
      <c r="L28" s="10"/>
      <c r="M28" s="10"/>
    </row>
    <row r="29" ht="18.15" customHeight="1" spans="2:13">
      <c r="B29" s="11" t="s">
        <v>54</v>
      </c>
      <c r="C29" s="12" t="s">
        <v>55</v>
      </c>
      <c r="D29" s="10">
        <v>271.56</v>
      </c>
      <c r="E29" s="10">
        <v>271.56</v>
      </c>
      <c r="F29" s="10"/>
      <c r="G29" s="10"/>
      <c r="H29" s="10"/>
      <c r="I29" s="10"/>
      <c r="J29" s="10"/>
      <c r="K29" s="10"/>
      <c r="L29" s="10"/>
      <c r="M29" s="10"/>
    </row>
    <row r="30" ht="19.8" customHeight="1" spans="2:13">
      <c r="B30" s="11" t="s">
        <v>56</v>
      </c>
      <c r="C30" s="12" t="s">
        <v>57</v>
      </c>
      <c r="D30" s="10">
        <v>250.78</v>
      </c>
      <c r="E30" s="10">
        <v>250.78</v>
      </c>
      <c r="F30" s="10"/>
      <c r="G30" s="10"/>
      <c r="H30" s="10"/>
      <c r="I30" s="10"/>
      <c r="J30" s="10"/>
      <c r="K30" s="10"/>
      <c r="L30" s="10"/>
      <c r="M30" s="10"/>
    </row>
    <row r="31" ht="19.8" customHeight="1" spans="2:13">
      <c r="B31" s="11" t="s">
        <v>58</v>
      </c>
      <c r="C31" s="12" t="s">
        <v>59</v>
      </c>
      <c r="D31" s="10">
        <v>20.79</v>
      </c>
      <c r="E31" s="10">
        <v>20.79</v>
      </c>
      <c r="F31" s="10"/>
      <c r="G31" s="10"/>
      <c r="H31" s="10"/>
      <c r="I31" s="10"/>
      <c r="J31" s="10"/>
      <c r="K31" s="10"/>
      <c r="L31" s="10"/>
      <c r="M31" s="10"/>
    </row>
  </sheetData>
  <mergeCells count="13">
    <mergeCell ref="B7:C7"/>
    <mergeCell ref="B9:C9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B3:M4"/>
  </mergeCells>
  <printOptions horizontalCentered="1"/>
  <pageMargins left="0.118000000715256" right="0.118000000715256" top="0.39300000667572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文星 刘</dc:creator>
  <cp:lastModifiedBy>雁字回时，月满西楼</cp:lastModifiedBy>
  <dcterms:created xsi:type="dcterms:W3CDTF">2024-03-01T01:37:00Z</dcterms:created>
  <dcterms:modified xsi:type="dcterms:W3CDTF">2024-03-05T10:27:32Z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2360642CBF644140A892B7AB625CADEF_12</vt:lpwstr>
  </property>
  <property fmtid="{D5CDD505-2E9C-101B-9397-08002B2CF9AE}" pid="3" name="KSOProductBuildVer">
    <vt:lpwstr>2052-12.1.0.16399</vt:lpwstr>
  </property>
</Properties>
</file>