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九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<sst xmlns="http://schemas.openxmlformats.org/spreadsheetml/2006/main" count="52" uniqueCount="52">
  <si>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附件9</t>
  </si>
  <si>
    <t>2024年重庆市九龙坡区疾病预防控制中心支出总表</t>
  </si>
  <si>
    <t>单位：万元</t>
  </si>
  <si>
    <t>科目编码</t>
  </si>
  <si>
    <t>科目名称</t>
  </si>
  <si>
    <t>总计</t>
  </si>
  <si>
    <t>基本支出</t>
  </si>
  <si>
    <t>项目支出</t>
  </si>
  <si>
    <t>合计</t>
  </si>
  <si>
    <t>208</t>
  </si>
  <si>
    <t>社会保障和就业支出</t>
  </si>
  <si>
    <r>
      <rPr>
        <sz val="12"/>
        <rFont val="方正仿宋_GBK"/>
        <charset val="134"/>
      </rPr>
      <t> 20805</t>
    </r>
  </si>
  <si>
    <r>
      <rPr>
        <sz val="12"/>
        <rFont val="方正仿宋_GBK"/>
        <charset val="134"/>
      </rPr>
      <t> 行政事业单位养老支出</t>
    </r>
  </si>
  <si>
    <r>
      <rPr>
        <sz val="12"/>
        <rFont val="方正仿宋_GBK"/>
        <charset val="134"/>
      </rPr>
      <t>  2080505</t>
    </r>
  </si>
  <si>
    <r>
      <rPr>
        <sz val="12"/>
        <rFont val="方正仿宋_GBK"/>
        <charset val="134"/>
      </rPr>
      <t>  机关事业单位基本养老保险缴费支出</t>
    </r>
  </si>
  <si>
    <r>
      <rPr>
        <sz val="12"/>
        <rFont val="方正仿宋_GBK"/>
        <charset val="134"/>
      </rPr>
      <t>  2080506</t>
    </r>
  </si>
  <si>
    <r>
      <rPr>
        <sz val="12"/>
        <rFont val="方正仿宋_GBK"/>
        <charset val="134"/>
      </rPr>
      <t>  机关事业单位职业年金缴费支出</t>
    </r>
  </si>
  <si>
    <r>
      <rPr>
        <sz val="12"/>
        <rFont val="方正仿宋_GBK"/>
        <charset val="134"/>
      </rPr>
      <t>  2080599</t>
    </r>
  </si>
  <si>
    <r>
      <rPr>
        <sz val="12"/>
        <rFont val="方正仿宋_GBK"/>
        <charset val="134"/>
      </rPr>
      <t>  其他行政事业单位养老支出</t>
    </r>
  </si>
  <si>
    <t>210</t>
  </si>
  <si>
    <t>卫生健康支出</t>
  </si>
  <si>
    <r>
      <rPr>
        <sz val="12"/>
        <rFont val="方正仿宋_GBK"/>
        <charset val="134"/>
      </rPr>
      <t> 21004</t>
    </r>
  </si>
  <si>
    <r>
      <rPr>
        <sz val="12"/>
        <rFont val="方正仿宋_GBK"/>
        <charset val="134"/>
      </rPr>
      <t> 公共卫生</t>
    </r>
  </si>
  <si>
    <r>
      <rPr>
        <sz val="12"/>
        <rFont val="方正仿宋_GBK"/>
        <charset val="134"/>
      </rPr>
      <t>  2100401</t>
    </r>
  </si>
  <si>
    <r>
      <rPr>
        <sz val="12"/>
        <rFont val="方正仿宋_GBK"/>
        <charset val="134"/>
      </rPr>
      <t>  疾病预防控制机构</t>
    </r>
  </si>
  <si>
    <t>  2100408</t>
  </si>
  <si>
    <t>  基本公共卫生服务</t>
  </si>
  <si>
    <t>  2100409</t>
  </si>
  <si>
    <t>  重大公共卫生服务</t>
  </si>
  <si>
    <t>  2100410</t>
  </si>
  <si>
    <t>  突发公共卫生事件应急处置</t>
  </si>
  <si>
    <t>  2100499</t>
  </si>
  <si>
    <t>  其他公共卫生支出</t>
  </si>
  <si>
    <r>
      <rPr>
        <sz val="12"/>
        <rFont val="方正仿宋_GBK"/>
        <charset val="134"/>
      </rPr>
      <t> 21011</t>
    </r>
  </si>
  <si>
    <r>
      <rPr>
        <sz val="12"/>
        <rFont val="方正仿宋_GBK"/>
        <charset val="134"/>
      </rPr>
      <t> 行政事业单位医疗</t>
    </r>
  </si>
  <si>
    <r>
      <rPr>
        <sz val="12"/>
        <rFont val="方正仿宋_GBK"/>
        <charset val="134"/>
      </rPr>
      <t>  2101102</t>
    </r>
  </si>
  <si>
    <r>
      <rPr>
        <sz val="12"/>
        <rFont val="方正仿宋_GBK"/>
        <charset val="134"/>
      </rPr>
      <t>  事业单位医疗</t>
    </r>
  </si>
  <si>
    <r>
      <rPr>
        <sz val="12"/>
        <rFont val="方正仿宋_GBK"/>
        <charset val="134"/>
      </rPr>
      <t>  2101199</t>
    </r>
  </si>
  <si>
    <r>
      <rPr>
        <sz val="12"/>
        <rFont val="方正仿宋_GBK"/>
        <charset val="134"/>
      </rPr>
      <t>  其他行政事业单位医疗支出</t>
    </r>
  </si>
  <si>
    <t>城乡社区支出</t>
  </si>
  <si>
    <t> 21299</t>
  </si>
  <si>
    <t> 其他城乡社区支出</t>
  </si>
  <si>
    <t>  2129999</t>
  </si>
  <si>
    <t>  其他城乡社区支出</t>
  </si>
  <si>
    <t>221</t>
  </si>
  <si>
    <t>住房保障支出</t>
  </si>
  <si>
    <r>
      <rPr>
        <sz val="12"/>
        <rFont val="方正仿宋_GBK"/>
        <charset val="134"/>
      </rPr>
      <t> 22102</t>
    </r>
  </si>
  <si>
    <r>
      <rPr>
        <sz val="12"/>
        <rFont val="方正仿宋_GBK"/>
        <charset val="134"/>
      </rPr>
      <t> 住房改革支出</t>
    </r>
  </si>
  <si>
    <r>
      <rPr>
        <sz val="12"/>
        <rFont val="方正仿宋_GBK"/>
        <charset val="134"/>
      </rPr>
      <t>  2210201</t>
    </r>
  </si>
  <si>
    <r>
      <rPr>
        <sz val="12"/>
        <rFont val="方正仿宋_GBK"/>
        <charset val="134"/>
      </rPr>
      <t>  住房公积金</t>
    </r>
  </si>
  <si>
    <r>
      <rPr>
        <sz val="12"/>
        <rFont val="方正仿宋_GBK"/>
        <charset val="134"/>
      </rPr>
      <t>  2210203</t>
    </r>
  </si>
  <si>
    <r>
      <rPr>
        <sz val="12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</si>
</sst>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5"/>
      <color rgb="FF000000"/>
      <name val="方正小标宋_GBK"/>
      <charset val="134"/>
    </font>
    <font>
      <sz val="9"/>
      <color rgb="FF000000"/>
      <name val="SimSun"/>
      <charset val="134"/>
    </font>
    <font>
      <sz val="10"/>
      <color rgb="FF000000"/>
      <name val="方正楷体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4" fontId="1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B1" sqref="B1"/>
    </sheetView>
  </sheetViews>
  <sheetFormatPr defaultColWidth="10" defaultRowHeight="13.5" outlineLevelCol="5"/>
  <cols>
    <col min="1" max="1" width="0.558333333333333" customWidth="1"/>
    <col min="2" max="2" width="16.3333333333333" customWidth="1"/>
    <col min="3" max="3" width="40.4416666666667" customWidth="1"/>
    <col min="4" max="4" width="17.8833333333333" customWidth="1"/>
    <col min="5" max="5" width="17.3333333333333" customWidth="1"/>
    <col min="6" max="6" width="15.4416666666667" customWidth="1"/>
  </cols>
  <sheetData>
    <row r="1" ht="20.25" spans="1:2">
      <c r="A1" s="1"/>
      <c r="B1" s="2" t="s">
        <v>0</v>
      </c>
    </row>
    <row r="2" ht="16.35" customHeight="1"/>
    <row r="3" ht="16.35" customHeight="1" spans="2:6">
      <c r="B3" s="3" t="s">
        <v>1</v>
      </c>
      <c r="C3" s="3"/>
      <c r="D3" s="3"/>
      <c r="E3" s="3"/>
      <c r="F3" s="3"/>
    </row>
    <row r="4" ht="16.35" customHeight="1" spans="2:6">
      <c r="B4" s="3"/>
      <c r="C4" s="3"/>
      <c r="D4" s="3"/>
      <c r="E4" s="3"/>
      <c r="F4" s="3"/>
    </row>
    <row r="5" ht="16.35" customHeight="1" spans="2:6">
      <c r="B5" s="4"/>
      <c r="C5" s="4"/>
      <c r="D5" s="4"/>
      <c r="E5" s="4"/>
      <c r="F5" s="4"/>
    </row>
    <row r="6" ht="18.9" customHeight="1" spans="2:6">
      <c r="B6" s="4"/>
      <c r="C6" s="4"/>
      <c r="D6" s="4"/>
      <c r="E6" s="4"/>
      <c r="F6" s="5" t="s">
        <v>2</v>
      </c>
    </row>
    <row r="7" ht="31.95" customHeight="1" spans="2:6"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</row>
    <row r="8" ht="23.25" customHeight="1" spans="2:6">
      <c r="B8" s="7" t="s">
        <v>8</v>
      </c>
      <c r="C8" s="7"/>
      <c r="D8" s="8">
        <f>E8+F8</f>
        <v>22240.408514</v>
      </c>
      <c r="E8" s="8">
        <v>4000.62</v>
      </c>
      <c r="F8" s="8">
        <f>F9+F14+F24+F27</f>
        <v>18239.788514</v>
      </c>
    </row>
    <row r="9" ht="21.6" customHeight="1" spans="2:6">
      <c r="B9" s="9" t="s">
        <v>9</v>
      </c>
      <c r="C9" s="10" t="s">
        <v>10</v>
      </c>
      <c r="D9" s="11">
        <v>436.94</v>
      </c>
      <c r="E9" s="11">
        <v>436.94</v>
      </c>
      <c r="F9" s="11"/>
    </row>
    <row r="10" ht="20.7" customHeight="1" spans="2:6">
      <c r="B10" s="12" t="s">
        <v>11</v>
      </c>
      <c r="C10" s="13" t="s">
        <v>12</v>
      </c>
      <c r="D10" s="11">
        <v>436.94</v>
      </c>
      <c r="E10" s="11">
        <v>436.94</v>
      </c>
      <c r="F10" s="11"/>
    </row>
    <row r="11" ht="20.7" customHeight="1" spans="2:6">
      <c r="B11" s="12" t="s">
        <v>13</v>
      </c>
      <c r="C11" s="13" t="s">
        <v>14</v>
      </c>
      <c r="D11" s="11">
        <v>195.35</v>
      </c>
      <c r="E11" s="11">
        <v>195.35</v>
      </c>
      <c r="F11" s="11"/>
    </row>
    <row r="12" ht="20.7" customHeight="1" spans="2:6">
      <c r="B12" s="12" t="s">
        <v>15</v>
      </c>
      <c r="C12" s="13" t="s">
        <v>16</v>
      </c>
      <c r="D12" s="11">
        <v>97.67</v>
      </c>
      <c r="E12" s="11">
        <v>97.67</v>
      </c>
      <c r="F12" s="11"/>
    </row>
    <row r="13" ht="20.7" customHeight="1" spans="2:6">
      <c r="B13" s="12" t="s">
        <v>17</v>
      </c>
      <c r="C13" s="13" t="s">
        <v>18</v>
      </c>
      <c r="D13" s="11">
        <v>143.92</v>
      </c>
      <c r="E13" s="11">
        <v>143.92</v>
      </c>
      <c r="F13" s="11"/>
    </row>
    <row r="14" ht="21.6" customHeight="1" spans="2:6">
      <c r="B14" s="9" t="s">
        <v>19</v>
      </c>
      <c r="C14" s="10" t="s">
        <v>20</v>
      </c>
      <c r="D14" s="11">
        <f>E14+F14</f>
        <v>20238.397616</v>
      </c>
      <c r="E14" s="11">
        <f>E15+E21</f>
        <v>3292.11</v>
      </c>
      <c r="F14" s="11">
        <f>F15+F21</f>
        <v>16946.287616</v>
      </c>
    </row>
    <row r="15" ht="20.7" customHeight="1" spans="2:6">
      <c r="B15" s="12" t="s">
        <v>21</v>
      </c>
      <c r="C15" s="13" t="s">
        <v>22</v>
      </c>
      <c r="D15" s="11">
        <f>SUM(D16:D20)</f>
        <v>20083.187616</v>
      </c>
      <c r="E15" s="11">
        <f>SUM(E16:E20)</f>
        <v>3136.9</v>
      </c>
      <c r="F15" s="11">
        <f>SUM(F16:F20)</f>
        <v>16946.287616</v>
      </c>
    </row>
    <row r="16" ht="20.7" customHeight="1" spans="2:6">
      <c r="B16" s="12" t="s">
        <v>23</v>
      </c>
      <c r="C16" s="13" t="s">
        <v>24</v>
      </c>
      <c r="D16" s="11">
        <f>E16+F16</f>
        <v>18998.353517</v>
      </c>
      <c r="E16" s="11">
        <v>3136.9</v>
      </c>
      <c r="F16" s="11">
        <f>18968.353517-E16+30</f>
        <v>15861.453517</v>
      </c>
    </row>
    <row r="17" ht="20.7" customHeight="1" spans="2:6">
      <c r="B17" s="12" t="s">
        <v>25</v>
      </c>
      <c r="C17" s="13" t="s">
        <v>26</v>
      </c>
      <c r="D17" s="11">
        <f>E17+F17</f>
        <v>540.182821</v>
      </c>
      <c r="E17" s="11"/>
      <c r="F17" s="11">
        <v>540.182821</v>
      </c>
    </row>
    <row r="18" ht="20.7" customHeight="1" spans="2:6">
      <c r="B18" s="12" t="s">
        <v>27</v>
      </c>
      <c r="C18" s="13" t="s">
        <v>28</v>
      </c>
      <c r="D18" s="11">
        <f>E18+F18</f>
        <v>500.397108</v>
      </c>
      <c r="E18" s="11"/>
      <c r="F18" s="11">
        <v>500.397108</v>
      </c>
    </row>
    <row r="19" ht="20.7" customHeight="1" spans="2:6">
      <c r="B19" s="12" t="s">
        <v>29</v>
      </c>
      <c r="C19" s="13" t="s">
        <v>30</v>
      </c>
      <c r="D19" s="11">
        <f>E19+F19</f>
        <v>36.53287</v>
      </c>
      <c r="E19" s="11"/>
      <c r="F19" s="11">
        <f>362.53287-326</f>
        <v>36.53287</v>
      </c>
    </row>
    <row r="20" ht="20.7" customHeight="1" spans="2:6">
      <c r="B20" s="12" t="s">
        <v>31</v>
      </c>
      <c r="C20" s="13" t="s">
        <v>32</v>
      </c>
      <c r="D20" s="11">
        <f>E20+F20</f>
        <v>7.7213</v>
      </c>
      <c r="E20" s="11"/>
      <c r="F20" s="11">
        <v>7.7213</v>
      </c>
    </row>
    <row r="21" ht="20.7" customHeight="1" spans="2:6">
      <c r="B21" s="12" t="s">
        <v>33</v>
      </c>
      <c r="C21" s="13" t="s">
        <v>34</v>
      </c>
      <c r="D21" s="11">
        <v>155.21</v>
      </c>
      <c r="E21" s="11">
        <v>155.21</v>
      </c>
      <c r="F21" s="11"/>
    </row>
    <row r="22" ht="20.7" customHeight="1" spans="2:6">
      <c r="B22" s="12" t="s">
        <v>35</v>
      </c>
      <c r="C22" s="13" t="s">
        <v>36</v>
      </c>
      <c r="D22" s="11">
        <v>128.9</v>
      </c>
      <c r="E22" s="11">
        <v>128.9</v>
      </c>
      <c r="F22" s="11"/>
    </row>
    <row r="23" ht="20.7" customHeight="1" spans="2:6">
      <c r="B23" s="12" t="s">
        <v>37</v>
      </c>
      <c r="C23" s="13" t="s">
        <v>38</v>
      </c>
      <c r="D23" s="11">
        <v>26.31</v>
      </c>
      <c r="E23" s="11">
        <v>26.31</v>
      </c>
      <c r="F23" s="11"/>
    </row>
    <row r="24" ht="20.7" customHeight="1" spans="2:6">
      <c r="B24" s="12">
        <v>212</v>
      </c>
      <c r="C24" s="13" t="s">
        <v>39</v>
      </c>
      <c r="D24" s="11">
        <f>F24</f>
        <v>1293.500898</v>
      </c>
      <c r="E24" s="11"/>
      <c r="F24" s="11">
        <v>1293.500898</v>
      </c>
    </row>
    <row r="25" ht="20.7" customHeight="1" spans="2:6">
      <c r="B25" s="12" t="s">
        <v>40</v>
      </c>
      <c r="C25" s="13" t="s">
        <v>41</v>
      </c>
      <c r="D25" s="11">
        <f>F25</f>
        <v>1293.500898</v>
      </c>
      <c r="E25" s="11"/>
      <c r="F25" s="11">
        <v>1293.500898</v>
      </c>
    </row>
    <row r="26" ht="20.7" customHeight="1" spans="2:6">
      <c r="B26" s="12" t="s">
        <v>42</v>
      </c>
      <c r="C26" s="13" t="s">
        <v>43</v>
      </c>
      <c r="D26" s="11">
        <f>F26</f>
        <v>1293.500898</v>
      </c>
      <c r="E26" s="11"/>
      <c r="F26" s="11">
        <v>1293.500898</v>
      </c>
    </row>
    <row r="27" ht="21.6" customHeight="1" spans="2:6">
      <c r="B27" s="9" t="s">
        <v>44</v>
      </c>
      <c r="C27" s="10" t="s">
        <v>45</v>
      </c>
      <c r="D27" s="11">
        <v>271.56</v>
      </c>
      <c r="E27" s="11">
        <v>271.56</v>
      </c>
      <c r="F27" s="11"/>
    </row>
    <row r="28" ht="20.7" customHeight="1" spans="2:6">
      <c r="B28" s="12" t="s">
        <v>46</v>
      </c>
      <c r="C28" s="13" t="s">
        <v>47</v>
      </c>
      <c r="D28" s="11">
        <v>271.56</v>
      </c>
      <c r="E28" s="11">
        <v>271.56</v>
      </c>
      <c r="F28" s="11"/>
    </row>
    <row r="29" ht="20.7" customHeight="1" spans="2:6">
      <c r="B29" s="12" t="s">
        <v>48</v>
      </c>
      <c r="C29" s="13" t="s">
        <v>49</v>
      </c>
      <c r="D29" s="11">
        <v>250.78</v>
      </c>
      <c r="E29" s="11">
        <v>250.78</v>
      </c>
      <c r="F29" s="11"/>
    </row>
    <row r="30" ht="20.7" customHeight="1" spans="2:6">
      <c r="B30" s="12" t="s">
        <v>50</v>
      </c>
      <c r="C30" s="13" t="s">
        <v>51</v>
      </c>
      <c r="D30" s="11">
        <v>20.79</v>
      </c>
      <c r="E30" s="11">
        <v>20.79</v>
      </c>
      <c r="F30" s="11"/>
    </row>
  </sheetData>
  <mergeCells count="2">
    <mergeCell ref="B8:C8"/>
    <mergeCell ref="B3:F4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2024-03-01T01:40:00Z</dcterms:created>
  <dcterms:modified xsi:type="dcterms:W3CDTF">2024-03-05T10:27:17Z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DB480944A003462FB02D8CB8CB2A701C_12</vt:lpwstr>
  </property>
  <property fmtid="{D5CDD505-2E9C-101B-9397-08002B2CF9AE}" pid="3" name="KSOProductBuildVer">
    <vt:lpwstr>2052-12.1.0.16399</vt:lpwstr>
  </property>
</Properties>
</file>