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名单" sheetId="4" r:id="rId1"/>
  </sheets>
  <definedNames>
    <definedName name="_xlnm._FilterDatabase" localSheetId="0" hidden="1">名单!$A$2:$J$24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<sst xmlns="http://schemas.openxmlformats.org/spreadsheetml/2006/main" count="77" uniqueCount="51">
  <si>
    <t>重庆市九龙坡区事业单位2026年第一批“绿色通道”引进高层次人才考核总成绩及进入体检人员名单</t>
  </si>
  <si>
    <r>
      <rPr>
        <b/>
        <sz val="12"/>
        <rFont val="方正仿宋_GBK"/>
        <charset val="134"/>
      </rPr>
      <t>序号</t>
    </r>
  </si>
  <si>
    <t>姓名</t>
  </si>
  <si>
    <t>性别</t>
  </si>
  <si>
    <t>招聘单位</t>
  </si>
  <si>
    <t>招聘岗位</t>
  </si>
  <si>
    <r>
      <rPr>
        <b/>
        <sz val="12"/>
        <rFont val="方正仿宋_GBK"/>
        <charset val="134"/>
      </rPr>
      <t>招聘名额</t>
    </r>
  </si>
  <si>
    <r>
      <rPr>
        <b/>
        <sz val="12"/>
        <rFont val="方正仿宋_GBK"/>
        <charset val="134"/>
      </rPr>
      <t>考核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总</t>
    </r>
    <r>
      <rPr>
        <b/>
        <sz val="12"/>
        <rFont val="方正仿宋_GBK"/>
        <charset val="134"/>
      </rPr>
      <t>成绩</t>
    </r>
  </si>
  <si>
    <r>
      <rPr>
        <b/>
        <sz val="12"/>
        <rFont val="方正仿宋_GBK"/>
        <charset val="134"/>
      </rPr>
      <t>岗位</t>
    </r>
    <r>
      <rPr>
        <b/>
        <sz val="12"/>
        <rFont val="Times New Roman"/>
        <charset val="134"/>
      </rPr>
      <t xml:space="preserve">
</t>
    </r>
    <r>
      <rPr>
        <b/>
        <sz val="12"/>
        <rFont val="方正仿宋_GBK"/>
        <charset val="134"/>
      </rPr>
      <t>排名</t>
    </r>
  </si>
  <si>
    <t>是否进入体检</t>
  </si>
  <si>
    <t>备注</t>
  </si>
  <si>
    <t>黄爽</t>
  </si>
  <si>
    <t>男</t>
  </si>
  <si>
    <t>重庆市九龙坡区中医院</t>
  </si>
  <si>
    <r>
      <rPr>
        <sz val="12"/>
        <color indexed="8"/>
        <rFont val="方正仿宋_GBK"/>
        <charset val="134"/>
      </rPr>
      <t>儿科中医医师岗</t>
    </r>
  </si>
  <si>
    <t>李虹莹</t>
  </si>
  <si>
    <t>女</t>
  </si>
  <si>
    <r>
      <rPr>
        <sz val="12"/>
        <color indexed="8"/>
        <rFont val="方正仿宋_GBK"/>
        <charset val="134"/>
      </rPr>
      <t>针灸推拿医师岗</t>
    </r>
  </si>
  <si>
    <t>朱鹏程</t>
  </si>
  <si>
    <r>
      <rPr>
        <sz val="12"/>
        <color indexed="8"/>
        <rFont val="方正仿宋_GBK"/>
        <charset val="134"/>
      </rPr>
      <t>中医医师岗</t>
    </r>
    <r>
      <rPr>
        <sz val="12"/>
        <color indexed="8"/>
        <rFont val="Times New Roman"/>
        <charset val="134"/>
      </rPr>
      <t>1</t>
    </r>
  </si>
  <si>
    <t>否</t>
  </si>
  <si>
    <t>缺考</t>
  </si>
  <si>
    <t>梁路明</t>
  </si>
  <si>
    <t>张明玥</t>
  </si>
  <si>
    <t>耿丹丹</t>
  </si>
  <si>
    <t>李先莉</t>
  </si>
  <si>
    <t>何雨欣</t>
  </si>
  <si>
    <t>李强</t>
  </si>
  <si>
    <r>
      <rPr>
        <sz val="12"/>
        <color indexed="8"/>
        <rFont val="方正仿宋_GBK"/>
        <charset val="134"/>
      </rPr>
      <t>中医医师岗</t>
    </r>
    <r>
      <rPr>
        <sz val="12"/>
        <color indexed="8"/>
        <rFont val="Times New Roman"/>
        <charset val="134"/>
      </rPr>
      <t>2</t>
    </r>
  </si>
  <si>
    <t>邱明飞</t>
  </si>
  <si>
    <t>重庆市九龙坡区中西医结合医院</t>
  </si>
  <si>
    <r>
      <rPr>
        <sz val="12"/>
        <color indexed="8"/>
        <rFont val="方正仿宋_GBK"/>
        <charset val="134"/>
      </rPr>
      <t>外科医师岗</t>
    </r>
  </si>
  <si>
    <t>敬慧丹</t>
  </si>
  <si>
    <t>重庆市九龙坡区人民医院</t>
  </si>
  <si>
    <r>
      <rPr>
        <sz val="12"/>
        <color indexed="8"/>
        <rFont val="方正仿宋_GBK"/>
        <charset val="134"/>
      </rPr>
      <t>临床医师岗</t>
    </r>
    <r>
      <rPr>
        <sz val="12"/>
        <color indexed="8"/>
        <rFont val="Times New Roman"/>
        <charset val="134"/>
      </rPr>
      <t>1</t>
    </r>
  </si>
  <si>
    <t>吴跃</t>
  </si>
  <si>
    <t>雷建</t>
  </si>
  <si>
    <t>重庆市九龙坡区科学城人民医院</t>
  </si>
  <si>
    <r>
      <rPr>
        <sz val="12"/>
        <color indexed="8"/>
        <rFont val="方正仿宋_GBK"/>
        <charset val="134"/>
      </rPr>
      <t>耳鼻喉科医师岗</t>
    </r>
  </si>
  <si>
    <t>冯习羽</t>
  </si>
  <si>
    <t>重庆市九龙坡区疾病预防控制中心</t>
  </si>
  <si>
    <r>
      <rPr>
        <sz val="12"/>
        <color indexed="8"/>
        <rFont val="方正仿宋_GBK"/>
        <charset val="134"/>
      </rPr>
      <t>疾病防控科研岗</t>
    </r>
  </si>
  <si>
    <t>牟曼</t>
  </si>
  <si>
    <r>
      <rPr>
        <sz val="12"/>
        <color indexed="8"/>
        <rFont val="方正仿宋_GBK"/>
        <charset val="134"/>
      </rPr>
      <t>微生物检验科研岗</t>
    </r>
  </si>
  <si>
    <t>毛文沁</t>
  </si>
  <si>
    <t>肖前浩</t>
  </si>
  <si>
    <t>张宇</t>
  </si>
  <si>
    <t>梅雪然</t>
  </si>
  <si>
    <t>程程</t>
  </si>
  <si>
    <t>夏浩棠</t>
  </si>
  <si>
    <t>孙雯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</si>
</sst>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  <scheme val="minor"/>
    </font>
    <font>
      <b/>
      <sz val="11"/>
      <color indexed="8"/>
      <name val="方正仿宋_GBK"/>
      <charset val="134"/>
    </font>
    <font>
      <sz val="11"/>
      <color indexed="8"/>
      <name val="Times New Roman"/>
      <charset val="134"/>
    </font>
    <font>
      <sz val="14"/>
      <color rgb="FF000000"/>
      <name val="方正小标宋_GBK"/>
      <charset val="134"/>
    </font>
    <font>
      <sz val="18"/>
      <color indexed="8"/>
      <name val="方正小标宋_GBK"/>
      <charset val="134"/>
    </font>
    <font>
      <sz val="18"/>
      <color indexed="8"/>
      <name val="Times New Roman"/>
      <charset val="134"/>
    </font>
    <font>
      <b/>
      <sz val="12"/>
      <name val="Times New Roman"/>
      <charset val="134"/>
    </font>
    <font>
      <b/>
      <sz val="12"/>
      <name val="方正仿宋_GBK"/>
      <charset val="134"/>
    </font>
    <font>
      <sz val="12"/>
      <color indexed="8"/>
      <name val="Times New Roman"/>
      <charset val="134"/>
    </font>
    <font>
      <sz val="12"/>
      <color indexed="8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tabSelected="1" zoomScale="145" zoomScaleNormal="145" workbookViewId="0">
      <selection activeCell="L20" sqref="L20"/>
    </sheetView>
  </sheetViews>
  <sheetFormatPr defaultColWidth="9" defaultRowHeight="15"/>
  <cols>
    <col min="1" max="1" width="6.01666666666667" style="2" customWidth="1"/>
    <col min="2" max="2" width="12.2666666666667" customWidth="1"/>
    <col min="3" max="3" width="9.91666666666667" customWidth="1"/>
    <col min="4" max="4" width="33.7083333333333" customWidth="1"/>
    <col min="5" max="5" width="21.325" customWidth="1"/>
    <col min="6" max="6" width="9.225" style="2" customWidth="1"/>
    <col min="7" max="8" width="9" style="2"/>
    <col min="9" max="9" width="8.2" customWidth="1"/>
    <col min="10" max="10" width="12.425" customWidth="1"/>
  </cols>
  <sheetData>
    <row r="1" ht="43" customHeight="1" spans="1:10">
      <c r="A1" s="3" t="s">
        <v>0</v>
      </c>
      <c r="B1" s="4"/>
      <c r="C1" s="4"/>
      <c r="D1" s="4"/>
      <c r="E1" s="4"/>
      <c r="F1" s="5"/>
      <c r="G1" s="5"/>
      <c r="H1" s="5"/>
      <c r="I1" s="4"/>
      <c r="J1" s="4"/>
    </row>
    <row r="2" s="1" customFormat="1" ht="31" customHeight="1" spans="1:10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9" t="s">
        <v>6</v>
      </c>
      <c r="G2" s="7" t="s">
        <v>7</v>
      </c>
      <c r="H2" s="6" t="s">
        <v>8</v>
      </c>
      <c r="I2" s="7" t="s">
        <v>9</v>
      </c>
      <c r="J2" s="7" t="s">
        <v>10</v>
      </c>
    </row>
    <row r="3" ht="17" customHeight="1" spans="1:10">
      <c r="A3" s="10">
        <v>1</v>
      </c>
      <c r="B3" s="11" t="s">
        <v>11</v>
      </c>
      <c r="C3" s="11" t="s">
        <v>12</v>
      </c>
      <c r="D3" s="12" t="s">
        <v>13</v>
      </c>
      <c r="E3" s="10" t="s">
        <v>14</v>
      </c>
      <c r="F3" s="10">
        <v>1</v>
      </c>
      <c r="G3" s="10">
        <v>84.4</v>
      </c>
      <c r="H3" s="10" cm="1">
        <f t="array" ref="H3">SUMPRODUCT(($D$2:$D$24=D2)*($E$2:$E$24=E2)*($G$2:$G$24&gt;G2))+1</f>
        <v>1</v>
      </c>
      <c r="I3" s="11" t="str">
        <f t="shared" ref="I3:I8" si="0">IF(OR(G3=0,G3=""),"否",IF(H3&lt;=F3,"是","否"))</f>
        <v>是</v>
      </c>
      <c r="J3" s="11"/>
    </row>
    <row r="4" ht="17" customHeight="1" spans="1:10">
      <c r="A4" s="10">
        <v>2</v>
      </c>
      <c r="B4" s="11" t="s">
        <v>15</v>
      </c>
      <c r="C4" s="11" t="s">
        <v>16</v>
      </c>
      <c r="D4" s="13"/>
      <c r="E4" s="10" t="s">
        <v>17</v>
      </c>
      <c r="F4" s="10">
        <v>2</v>
      </c>
      <c r="G4" s="10">
        <v>83.8</v>
      </c>
      <c r="H4" s="10" cm="1">
        <f t="array" ref="H4">SUMPRODUCT(($D$2:$D$24=D3)*($E$2:$E$24=E3)*($G$2:$G$24&gt;G3))+1</f>
        <v>1</v>
      </c>
      <c r="I4" s="11" t="str">
        <f t="shared" si="0"/>
        <v>是</v>
      </c>
      <c r="J4" s="11"/>
    </row>
    <row r="5" ht="17" customHeight="1" spans="1:10">
      <c r="A5" s="10">
        <v>3</v>
      </c>
      <c r="B5" s="11" t="s">
        <v>18</v>
      </c>
      <c r="C5" s="11" t="s">
        <v>12</v>
      </c>
      <c r="D5" s="13"/>
      <c r="E5" s="14" t="s">
        <v>19</v>
      </c>
      <c r="F5" s="10">
        <v>3</v>
      </c>
      <c r="G5" s="10">
        <v>0</v>
      </c>
      <c r="H5" s="10">
        <v>3</v>
      </c>
      <c r="I5" s="11" t="s">
        <v>20</v>
      </c>
      <c r="J5" s="11" t="s">
        <v>21</v>
      </c>
    </row>
    <row r="6" ht="17" customHeight="1" spans="1:10">
      <c r="A6" s="10">
        <v>4</v>
      </c>
      <c r="B6" s="11" t="s">
        <v>22</v>
      </c>
      <c r="C6" s="11" t="s">
        <v>16</v>
      </c>
      <c r="D6" s="13"/>
      <c r="E6" s="15"/>
      <c r="F6" s="10">
        <v>3</v>
      </c>
      <c r="G6" s="10">
        <v>83.8</v>
      </c>
      <c r="H6" s="10">
        <v>2</v>
      </c>
      <c r="I6" s="11" t="str">
        <f t="shared" si="0"/>
        <v>是</v>
      </c>
      <c r="J6" s="11"/>
    </row>
    <row r="7" ht="17" customHeight="1" spans="1:10">
      <c r="A7" s="10">
        <v>5</v>
      </c>
      <c r="B7" s="11" t="s">
        <v>23</v>
      </c>
      <c r="C7" s="11" t="s">
        <v>16</v>
      </c>
      <c r="D7" s="13"/>
      <c r="E7" s="15"/>
      <c r="F7" s="10">
        <v>3</v>
      </c>
      <c r="G7" s="10">
        <v>84.8</v>
      </c>
      <c r="H7" s="10">
        <v>1</v>
      </c>
      <c r="I7" s="11" t="str">
        <f t="shared" si="0"/>
        <v>是</v>
      </c>
      <c r="J7" s="11"/>
    </row>
    <row r="8" ht="17" customHeight="1" spans="1:10">
      <c r="A8" s="10">
        <v>6</v>
      </c>
      <c r="B8" s="11" t="s">
        <v>24</v>
      </c>
      <c r="C8" s="11" t="s">
        <v>16</v>
      </c>
      <c r="D8" s="13"/>
      <c r="E8" s="15"/>
      <c r="F8" s="10">
        <v>3</v>
      </c>
      <c r="G8" s="10">
        <v>0</v>
      </c>
      <c r="H8" s="10">
        <v>3</v>
      </c>
      <c r="I8" s="11" t="str">
        <f t="shared" si="0"/>
        <v>否</v>
      </c>
      <c r="J8" s="11" t="s">
        <v>21</v>
      </c>
    </row>
    <row r="9" ht="17" customHeight="1" spans="1:10">
      <c r="A9" s="10">
        <v>7</v>
      </c>
      <c r="B9" s="11" t="s">
        <v>25</v>
      </c>
      <c r="C9" s="11" t="s">
        <v>16</v>
      </c>
      <c r="D9" s="13"/>
      <c r="E9" s="15"/>
      <c r="F9" s="10">
        <v>3</v>
      </c>
      <c r="G9" s="10">
        <v>0</v>
      </c>
      <c r="H9" s="10">
        <v>3</v>
      </c>
      <c r="I9" s="11" t="s">
        <v>20</v>
      </c>
      <c r="J9" s="11" t="s">
        <v>21</v>
      </c>
    </row>
    <row r="10" ht="17" customHeight="1" spans="1:10">
      <c r="A10" s="10">
        <v>8</v>
      </c>
      <c r="B10" s="11" t="s">
        <v>26</v>
      </c>
      <c r="C10" s="11" t="s">
        <v>16</v>
      </c>
      <c r="D10" s="13"/>
      <c r="E10" s="16"/>
      <c r="F10" s="10">
        <v>3</v>
      </c>
      <c r="G10" s="10">
        <v>0</v>
      </c>
      <c r="H10" s="10">
        <v>3</v>
      </c>
      <c r="I10" s="11" t="s">
        <v>20</v>
      </c>
      <c r="J10" s="11" t="s">
        <v>21</v>
      </c>
    </row>
    <row r="11" ht="17" customHeight="1" spans="1:10">
      <c r="A11" s="10">
        <v>9</v>
      </c>
      <c r="B11" s="11" t="s">
        <v>27</v>
      </c>
      <c r="C11" s="11" t="s">
        <v>12</v>
      </c>
      <c r="D11" s="17"/>
      <c r="E11" s="10" t="s">
        <v>28</v>
      </c>
      <c r="F11" s="10">
        <v>1</v>
      </c>
      <c r="G11" s="10">
        <v>85</v>
      </c>
      <c r="H11" s="10">
        <v>1</v>
      </c>
      <c r="I11" s="11" t="str">
        <f t="shared" ref="I11:I24" si="1">IF(OR(G11=0,G11=""),"否",IF(H11&lt;=F11,"是","否"))</f>
        <v>是</v>
      </c>
      <c r="J11" s="11"/>
    </row>
    <row r="12" ht="17" customHeight="1" spans="1:10">
      <c r="A12" s="10">
        <v>10</v>
      </c>
      <c r="B12" s="11" t="s">
        <v>29</v>
      </c>
      <c r="C12" s="11" t="s">
        <v>12</v>
      </c>
      <c r="D12" s="18" t="s">
        <v>30</v>
      </c>
      <c r="E12" s="10" t="s">
        <v>31</v>
      </c>
      <c r="F12" s="10">
        <v>1</v>
      </c>
      <c r="G12" s="10">
        <v>85</v>
      </c>
      <c r="H12" s="10" cm="1">
        <f t="array" ref="H12">SUMPRODUCT(($D$2:$D$24=D11)*($E$2:$E$24=E11)*($G$2:$G$24&gt;G11))+1</f>
        <v>1</v>
      </c>
      <c r="I12" s="11" t="str">
        <f t="shared" si="1"/>
        <v>是</v>
      </c>
      <c r="J12" s="11"/>
    </row>
    <row r="13" ht="17" customHeight="1" spans="1:10">
      <c r="A13" s="10">
        <v>11</v>
      </c>
      <c r="B13" s="11" t="s">
        <v>32</v>
      </c>
      <c r="C13" s="11" t="s">
        <v>16</v>
      </c>
      <c r="D13" s="12" t="s">
        <v>33</v>
      </c>
      <c r="E13" s="14" t="s">
        <v>34</v>
      </c>
      <c r="F13" s="10">
        <v>4</v>
      </c>
      <c r="G13" s="10">
        <v>87.4</v>
      </c>
      <c r="H13" s="10">
        <v>1</v>
      </c>
      <c r="I13" s="11" t="str">
        <f t="shared" si="1"/>
        <v>是</v>
      </c>
      <c r="J13" s="11"/>
    </row>
    <row r="14" ht="17" customHeight="1" spans="1:10">
      <c r="A14" s="10">
        <v>12</v>
      </c>
      <c r="B14" s="11" t="s">
        <v>35</v>
      </c>
      <c r="C14" s="11" t="s">
        <v>12</v>
      </c>
      <c r="D14" s="17"/>
      <c r="E14" s="16"/>
      <c r="F14" s="10">
        <v>4</v>
      </c>
      <c r="G14" s="10">
        <v>85.8</v>
      </c>
      <c r="H14" s="10">
        <v>2</v>
      </c>
      <c r="I14" s="11" t="str">
        <f t="shared" si="1"/>
        <v>是</v>
      </c>
      <c r="J14" s="11"/>
    </row>
    <row r="15" ht="17" customHeight="1" spans="1:10">
      <c r="A15" s="10">
        <v>13</v>
      </c>
      <c r="B15" s="11" t="s">
        <v>36</v>
      </c>
      <c r="C15" s="11" t="s">
        <v>12</v>
      </c>
      <c r="D15" s="18" t="s">
        <v>37</v>
      </c>
      <c r="E15" s="10" t="s">
        <v>38</v>
      </c>
      <c r="F15" s="10">
        <v>1</v>
      </c>
      <c r="G15" s="10">
        <v>82.4</v>
      </c>
      <c r="H15" s="10">
        <v>1</v>
      </c>
      <c r="I15" s="11" t="str">
        <f t="shared" si="1"/>
        <v>是</v>
      </c>
      <c r="J15" s="11"/>
    </row>
    <row r="16" ht="17" customHeight="1" spans="1:10">
      <c r="A16" s="10">
        <v>14</v>
      </c>
      <c r="B16" s="11" t="s">
        <v>39</v>
      </c>
      <c r="C16" s="11" t="s">
        <v>16</v>
      </c>
      <c r="D16" s="12" t="s">
        <v>40</v>
      </c>
      <c r="E16" s="10" t="s">
        <v>41</v>
      </c>
      <c r="F16" s="10">
        <v>1</v>
      </c>
      <c r="G16" s="10">
        <v>84.8</v>
      </c>
      <c r="H16" s="10" cm="1">
        <f t="array" ref="H16">SUMPRODUCT(($D$2:$D$24=D15)*($E$2:$E$24=E15)*($G$2:$G$24&gt;G15))+1</f>
        <v>1</v>
      </c>
      <c r="I16" s="11" t="str">
        <f t="shared" si="1"/>
        <v>是</v>
      </c>
      <c r="J16" s="11"/>
    </row>
    <row r="17" ht="17" customHeight="1" spans="1:10">
      <c r="A17" s="10">
        <v>15</v>
      </c>
      <c r="B17" s="11" t="s">
        <v>42</v>
      </c>
      <c r="C17" s="11" t="s">
        <v>16</v>
      </c>
      <c r="D17" s="13"/>
      <c r="E17" s="14" t="s">
        <v>43</v>
      </c>
      <c r="F17" s="10">
        <v>1</v>
      </c>
      <c r="G17" s="10">
        <v>75</v>
      </c>
      <c r="H17" s="10">
        <v>7</v>
      </c>
      <c r="I17" s="11" t="str">
        <f t="shared" si="1"/>
        <v>否</v>
      </c>
      <c r="J17" s="11"/>
    </row>
    <row r="18" ht="17" customHeight="1" spans="1:10">
      <c r="A18" s="10">
        <v>16</v>
      </c>
      <c r="B18" s="11" t="s">
        <v>44</v>
      </c>
      <c r="C18" s="11" t="s">
        <v>16</v>
      </c>
      <c r="D18" s="13"/>
      <c r="E18" s="15"/>
      <c r="F18" s="10">
        <v>1</v>
      </c>
      <c r="G18" s="10">
        <v>0</v>
      </c>
      <c r="H18" s="10">
        <v>8</v>
      </c>
      <c r="I18" s="11" t="str">
        <f t="shared" si="1"/>
        <v>否</v>
      </c>
      <c r="J18" s="11" t="s">
        <v>21</v>
      </c>
    </row>
    <row r="19" ht="17" customHeight="1" spans="1:10">
      <c r="A19" s="10">
        <v>17</v>
      </c>
      <c r="B19" s="11" t="s">
        <v>45</v>
      </c>
      <c r="C19" s="11" t="s">
        <v>12</v>
      </c>
      <c r="D19" s="13"/>
      <c r="E19" s="15"/>
      <c r="F19" s="10">
        <v>1</v>
      </c>
      <c r="G19" s="10">
        <v>86</v>
      </c>
      <c r="H19" s="10">
        <v>1</v>
      </c>
      <c r="I19" s="11" t="str">
        <f t="shared" si="1"/>
        <v>是</v>
      </c>
      <c r="J19" s="11"/>
    </row>
    <row r="20" ht="17" customHeight="1" spans="1:10">
      <c r="A20" s="10">
        <v>18</v>
      </c>
      <c r="B20" s="11" t="s">
        <v>46</v>
      </c>
      <c r="C20" s="11" t="s">
        <v>16</v>
      </c>
      <c r="D20" s="13"/>
      <c r="E20" s="15"/>
      <c r="F20" s="10">
        <v>1</v>
      </c>
      <c r="G20" s="10">
        <v>78.2</v>
      </c>
      <c r="H20" s="10">
        <v>4</v>
      </c>
      <c r="I20" s="11" t="str">
        <f t="shared" si="1"/>
        <v>否</v>
      </c>
      <c r="J20" s="11"/>
    </row>
    <row r="21" ht="17" customHeight="1" spans="1:10">
      <c r="A21" s="10">
        <v>19</v>
      </c>
      <c r="B21" s="11" t="s">
        <v>47</v>
      </c>
      <c r="C21" s="11" t="s">
        <v>12</v>
      </c>
      <c r="D21" s="13"/>
      <c r="E21" s="15"/>
      <c r="F21" s="10">
        <v>1</v>
      </c>
      <c r="G21" s="10">
        <v>76.2</v>
      </c>
      <c r="H21" s="10">
        <v>6</v>
      </c>
      <c r="I21" s="11" t="str">
        <f t="shared" si="1"/>
        <v>否</v>
      </c>
      <c r="J21" s="11"/>
    </row>
    <row r="22" ht="17" customHeight="1" spans="1:10">
      <c r="A22" s="10">
        <v>20</v>
      </c>
      <c r="B22" s="11" t="s">
        <v>48</v>
      </c>
      <c r="C22" s="11" t="s">
        <v>16</v>
      </c>
      <c r="D22" s="13"/>
      <c r="E22" s="15"/>
      <c r="F22" s="10">
        <v>1</v>
      </c>
      <c r="G22" s="10">
        <v>76.8</v>
      </c>
      <c r="H22" s="10">
        <v>5</v>
      </c>
      <c r="I22" s="11" t="str">
        <f t="shared" si="1"/>
        <v>否</v>
      </c>
      <c r="J22" s="11"/>
    </row>
    <row r="23" ht="17" customHeight="1" spans="1:10">
      <c r="A23" s="10">
        <v>21</v>
      </c>
      <c r="B23" s="11" t="s">
        <v>49</v>
      </c>
      <c r="C23" s="11" t="s">
        <v>12</v>
      </c>
      <c r="D23" s="13"/>
      <c r="E23" s="15"/>
      <c r="F23" s="10">
        <v>1</v>
      </c>
      <c r="G23" s="10">
        <v>82</v>
      </c>
      <c r="H23" s="10">
        <v>2</v>
      </c>
      <c r="I23" s="11" t="str">
        <f t="shared" si="1"/>
        <v>否</v>
      </c>
      <c r="J23" s="11"/>
    </row>
    <row r="24" ht="17" customHeight="1" spans="1:10">
      <c r="A24" s="10">
        <v>22</v>
      </c>
      <c r="B24" s="11" t="s">
        <v>50</v>
      </c>
      <c r="C24" s="11" t="s">
        <v>16</v>
      </c>
      <c r="D24" s="17"/>
      <c r="E24" s="16"/>
      <c r="F24" s="10">
        <v>1</v>
      </c>
      <c r="G24" s="10">
        <v>79.6</v>
      </c>
      <c r="H24" s="10">
        <v>3</v>
      </c>
      <c r="I24" s="11" t="str">
        <f t="shared" si="1"/>
        <v>否</v>
      </c>
      <c r="J24" s="11"/>
    </row>
  </sheetData>
  <autoFilter xmlns:etc="http://www.wps.cn/officeDocument/2017/etCustomData" ref="A2:J24" etc:filterBottomFollowUsedRange="0">
    <sortState ref="A2:J24">
      <sortCondition ref="D3:D26" descending="1"/>
      <sortCondition ref="E3:E26"/>
    </sortState>
    <extLst/>
  </autoFilter>
  <mergeCells count="6">
    <mergeCell ref="D3:D11"/>
    <mergeCell ref="D13:D14"/>
    <mergeCell ref="D16:D24"/>
    <mergeCell ref="E5:E10"/>
    <mergeCell ref="E13:E14"/>
    <mergeCell ref="E17:E2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取名无能</cp:lastModifiedBy>
  <dcterms:created xsi:type="dcterms:W3CDTF">2026-04-29T11:01:00Z</dcterms:created>
  <dcterms:modified xsi:type="dcterms:W3CDTF">2026-04-30T05:20:49Z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7CD3861520E24421902BC2BECCE5C2DB_13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