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6" r:id="rId12"/>
    <sheet name="表十三" sheetId="17" r:id="rId1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<sst xmlns="http://schemas.openxmlformats.org/spreadsheetml/2006/main" count="688" uniqueCount="375">
  <si>
    <t>附表1</t>
  </si>
  <si>
    <t>2025年重庆市铁路中学校财政拨款收支总表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</si>
  <si>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</si>
  <si>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</si>
  <si>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</si>
  <si>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</si>
  <si>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</si>
  <si>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</si>
  <si>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</si>
  <si>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</si>
  <si>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</si>
  <si>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</si>
  <si>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</si>
  <si>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</si>
  <si>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</si>
  <si>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</si>
  <si>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</si>
  <si>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</si>
  <si>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</si>
  <si>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</si>
  <si>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</si>
  <si>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</si>
  <si>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</si>
  <si>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</si>
  <si>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</si>
  <si>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</si>
  <si>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</si>
  <si>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</si>
  <si>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2025年重庆市铁路中学校一般公共预算财政拨款支出预算表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</si>
  <si>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</si>
  <si>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</si>
  <si>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</si>
  <si>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</si>
  <si>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</si>
  <si>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</si>
  <si>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</si>
  <si>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</si>
  <si>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</si>
  <si>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</si>
  <si>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2050203</t>
    </r>
  </si>
  <si>
    <r>
      <rPr>
        <sz val="10"/>
        <color rgb="FF000000"/>
        <rFont val="方正仿宋_GBK"/>
        <charset val="134"/>
      </rPr>
      <t>  初中教育</t>
    </r>
  </si>
  <si>
    <r>
      <rPr>
        <sz val="10"/>
        <color rgb="FF000000"/>
        <rFont val="方正仿宋_GBK"/>
        <charset val="134"/>
      </rPr>
      <t>  2050204</t>
    </r>
  </si>
  <si>
    <r>
      <rPr>
        <sz val="10"/>
        <color rgb="FF000000"/>
        <rFont val="方正仿宋_GBK"/>
        <charset val="134"/>
      </rPr>
      <t>  高中教育</t>
    </r>
  </si>
  <si>
    <r>
      <rPr>
        <sz val="10"/>
        <color rgb="FF000000"/>
        <rFont val="方正仿宋_GBK"/>
        <charset val="134"/>
      </rPr>
      <t> 20509</t>
    </r>
  </si>
  <si>
    <r>
      <rPr>
        <sz val="10"/>
        <color rgb="FF000000"/>
        <rFont val="方正仿宋_GBK"/>
        <charset val="134"/>
      </rPr>
      <t> 教育费附加安排的支出</t>
    </r>
  </si>
  <si>
    <r>
      <rPr>
        <sz val="10"/>
        <color rgb="FF000000"/>
        <rFont val="方正仿宋_GBK"/>
        <charset val="134"/>
      </rPr>
      <t>  2050904</t>
    </r>
  </si>
  <si>
    <r>
      <rPr>
        <sz val="10"/>
        <color rgb="FF000000"/>
        <rFont val="方正仿宋_GBK"/>
        <charset val="134"/>
      </rPr>
      <t>  城市中小学教学设施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</si>
  <si>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</si>
  <si>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</si>
  <si>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</si>
  <si>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</si>
  <si>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</si>
  <si>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</si>
  <si>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</si>
  <si>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</si>
  <si>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</si>
  <si>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</si>
  <si>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</si>
  <si>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</si>
  <si>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</si>
  <si>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</si>
  <si>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</si>
  <si>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</si>
  <si>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</si>
  <si>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</si>
  <si>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</si>
  <si>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</si>
  <si>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</si>
  <si>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r>
      <rPr>
        <sz val="10"/>
        <color rgb="FF000000"/>
        <rFont val="方正仿宋_GBK"/>
        <charset val="134"/>
      </rPr>
      <t>  2210203</t>
    </r>
  </si>
  <si>
    <r>
      <rPr>
        <sz val="10"/>
        <color rgb="FF000000"/>
        <rFont val="方正仿宋_GBK"/>
        <charset val="134"/>
      </rPr>
      <t>  购房补贴</t>
    </r>
  </si>
  <si>
    <t>附表3</t>
  </si>
  <si>
    <t>2025年重庆市铁路中学校一般公共预算财政拨款基本支出预算表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</si>
  <si>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</si>
  <si>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</si>
  <si>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</si>
  <si>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</si>
  <si>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</si>
  <si>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</si>
  <si>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</si>
  <si>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</si>
  <si>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</si>
  <si>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</si>
  <si>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</si>
  <si>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</si>
  <si>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</si>
  <si>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</si>
  <si>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</si>
  <si>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</si>
  <si>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</si>
  <si>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</si>
  <si>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</si>
  <si>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</si>
  <si>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</si>
  <si>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</si>
  <si>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</si>
  <si>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</si>
  <si>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</si>
  <si>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</si>
  <si>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</si>
  <si>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</si>
  <si>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</si>
  <si>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</si>
  <si>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</si>
  <si>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</si>
  <si>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</si>
  <si>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</si>
  <si>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</si>
  <si>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</si>
  <si>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</si>
  <si>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</si>
  <si>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</si>
  <si>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</si>
  <si>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</si>
  <si>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</si>
  <si>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</si>
  <si>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</si>
  <si>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</si>
  <si>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30218</t>
    </r>
  </si>
  <si>
    <r>
      <rPr>
        <sz val="10"/>
        <color rgb="FF000000"/>
        <rFont val="方正仿宋_GBK"/>
        <charset val="134"/>
      </rPr>
      <t> 专用材料费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</si>
  <si>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</si>
  <si>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</si>
  <si>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</si>
  <si>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</si>
  <si>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</si>
  <si>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</si>
  <si>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</si>
  <si>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</si>
  <si>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</si>
  <si>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</si>
  <si>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</si>
  <si>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</si>
  <si>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</si>
  <si>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</si>
  <si>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</si>
  <si>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</si>
  <si>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</si>
  <si>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</si>
  <si>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</si>
  <si>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</si>
  <si>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附表4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</si>
  <si>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</si>
  <si>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</si>
  <si>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</si>
  <si>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</si>
  <si>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</si>
  <si>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</si>
  <si>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</si>
  <si>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</si>
  <si>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</si>
  <si>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</si>
  <si>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</si>
  <si>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charset val="134"/>
      </rPr>
      <t> 50601</t>
    </r>
  </si>
  <si>
    <r>
      <rPr>
        <sz val="12"/>
        <color rgb="FF000000"/>
        <rFont val="方正仿宋_GBK"/>
        <charset val="134"/>
      </rPr>
      <t> 资本性支出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</si>
  <si>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</si>
  <si>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</si>
  <si>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</si>
  <si>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附表5</t>
  </si>
  <si>
    <t>2025年重庆市铁路中学校一般公共预算“三公”经费支出表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</si>
  <si>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</si>
  <si>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</si>
  <si>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</si>
  <si>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</si>
  <si>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</si>
  <si>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</si>
  <si>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2025年重庆市铁路中学校政府性基金预算支出表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</si>
  <si>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</si>
  <si>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</si>
  <si>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</si>
  <si>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附表7</t>
  </si>
  <si>
    <t>2025年重庆市铁路中学校部门收支总表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</si>
  <si>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</si>
  <si>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</si>
  <si>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</si>
  <si>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</si>
  <si>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</si>
  <si>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</si>
  <si>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</si>
  <si>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</si>
  <si>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</si>
  <si>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2025年重庆市铁路中学校部门收入总表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</si>
  <si>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</si>
  <si>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</si>
  <si>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</si>
  <si>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</si>
  <si>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</si>
  <si>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</si>
  <si>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</si>
  <si>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</si>
  <si>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</si>
  <si>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</si>
  <si>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</si>
  <si>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</si>
  <si>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2050203</t>
    </r>
  </si>
  <si>
    <r>
      <rPr>
        <sz val="9"/>
        <color rgb="FF000000"/>
        <rFont val="方正仿宋_GBK"/>
        <charset val="134"/>
      </rPr>
      <t>  初中教育</t>
    </r>
  </si>
  <si>
    <r>
      <rPr>
        <sz val="9"/>
        <color rgb="FF000000"/>
        <rFont val="方正仿宋_GBK"/>
        <charset val="134"/>
      </rPr>
      <t>  2050204</t>
    </r>
  </si>
  <si>
    <r>
      <rPr>
        <sz val="9"/>
        <color rgb="FF000000"/>
        <rFont val="方正仿宋_GBK"/>
        <charset val="134"/>
      </rPr>
      <t>  高中教育</t>
    </r>
  </si>
  <si>
    <r>
      <rPr>
        <sz val="9"/>
        <color rgb="FF000000"/>
        <rFont val="方正仿宋_GBK"/>
        <charset val="134"/>
      </rPr>
      <t> 20509</t>
    </r>
  </si>
  <si>
    <r>
      <rPr>
        <sz val="9"/>
        <color rgb="FF000000"/>
        <rFont val="方正仿宋_GBK"/>
        <charset val="134"/>
      </rPr>
      <t> 教育费附加安排的支出</t>
    </r>
  </si>
  <si>
    <r>
      <rPr>
        <sz val="9"/>
        <color rgb="FF000000"/>
        <rFont val="方正仿宋_GBK"/>
        <charset val="134"/>
      </rPr>
      <t>  2050904</t>
    </r>
  </si>
  <si>
    <r>
      <rPr>
        <sz val="9"/>
        <color rgb="FF000000"/>
        <rFont val="方正仿宋_GBK"/>
        <charset val="134"/>
      </rPr>
      <t>  城市中小学教学设施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</si>
  <si>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</si>
  <si>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</si>
  <si>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</si>
  <si>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</si>
  <si>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</si>
  <si>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</si>
  <si>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</si>
  <si>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</si>
  <si>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</si>
  <si>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</si>
  <si>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</si>
  <si>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</si>
  <si>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</si>
  <si>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</si>
  <si>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</si>
  <si>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</si>
  <si>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 2210203</t>
    </r>
  </si>
  <si>
    <r>
      <rPr>
        <sz val="9"/>
        <color rgb="FF000000"/>
        <rFont val="方正仿宋_GBK"/>
        <charset val="134"/>
      </rPr>
      <t>  购房补贴</t>
    </r>
  </si>
  <si>
    <t>附表9</t>
  </si>
  <si>
    <t>2025年重庆市铁路中学校部门支出总表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</si>
  <si>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</si>
  <si>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</si>
  <si>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</si>
  <si>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2050203</t>
    </r>
  </si>
  <si>
    <r>
      <rPr>
        <sz val="12"/>
        <color rgb="FF000000"/>
        <rFont val="方正仿宋_GBK"/>
        <charset val="134"/>
      </rPr>
      <t>  初中教育</t>
    </r>
  </si>
  <si>
    <r>
      <rPr>
        <sz val="12"/>
        <color rgb="FF000000"/>
        <rFont val="方正仿宋_GBK"/>
        <charset val="134"/>
      </rPr>
      <t>  2050204</t>
    </r>
  </si>
  <si>
    <r>
      <rPr>
        <sz val="12"/>
        <color rgb="FF000000"/>
        <rFont val="方正仿宋_GBK"/>
        <charset val="134"/>
      </rPr>
      <t>  高中教育</t>
    </r>
  </si>
  <si>
    <r>
      <rPr>
        <sz val="12"/>
        <color rgb="FF000000"/>
        <rFont val="方正仿宋_GBK"/>
        <charset val="134"/>
      </rPr>
      <t> 20509</t>
    </r>
  </si>
  <si>
    <r>
      <rPr>
        <sz val="12"/>
        <color rgb="FF000000"/>
        <rFont val="方正仿宋_GBK"/>
        <charset val="134"/>
      </rPr>
      <t> 教育费附加安排的支出</t>
    </r>
  </si>
  <si>
    <r>
      <rPr>
        <sz val="12"/>
        <color rgb="FF000000"/>
        <rFont val="方正仿宋_GBK"/>
        <charset val="134"/>
      </rPr>
      <t>  2050904</t>
    </r>
  </si>
  <si>
    <r>
      <rPr>
        <sz val="12"/>
        <color rgb="FF000000"/>
        <rFont val="方正仿宋_GBK"/>
        <charset val="134"/>
      </rPr>
      <t>  城市中小学教学设施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</si>
  <si>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</si>
  <si>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</si>
  <si>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</si>
  <si>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</si>
  <si>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</si>
  <si>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</si>
  <si>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</si>
  <si>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</si>
  <si>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</si>
  <si>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</si>
  <si>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</si>
  <si>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</si>
  <si>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</si>
  <si>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</si>
  <si>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</si>
  <si>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</si>
  <si>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 2210203</t>
    </r>
  </si>
  <si>
    <r>
      <rPr>
        <sz val="12"/>
        <color rgb="FF000000"/>
        <rFont val="方正仿宋_GBK"/>
        <charset val="134"/>
      </rPr>
      <t>  购房补贴</t>
    </r>
  </si>
  <si>
    <t>附表10</t>
  </si>
  <si>
    <t>2025年重庆市铁路中学校一般公共预算财政拨款项目支出预算表</t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</si>
  <si>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</si>
  <si>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</si>
  <si>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</si>
  <si>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</si>
  <si>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30209</t>
    </r>
  </si>
  <si>
    <r>
      <rPr>
        <sz val="12"/>
        <color rgb="FF000000"/>
        <rFont val="方正仿宋_GBK"/>
        <charset val="134"/>
      </rPr>
      <t> 物业管理费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</si>
  <si>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</si>
  <si>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</si>
  <si>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r>
      <rPr>
        <sz val="12"/>
        <color rgb="FF000000"/>
        <rFont val="方正仿宋_GBK"/>
        <charset val="134"/>
      </rPr>
      <t> 31002</t>
    </r>
  </si>
  <si>
    <r>
      <rPr>
        <sz val="12"/>
        <color rgb="FF000000"/>
        <rFont val="方正仿宋_GBK"/>
        <charset val="134"/>
      </rPr>
      <t> 办公设备购置</t>
    </r>
  </si>
  <si>
    <t>附表11</t>
  </si>
  <si>
    <t>附表12</t>
  </si>
  <si>
    <t>2025年重庆市铁路中学校政府采购明细表</t>
  </si>
  <si>
    <t xml:space="preserve"> </t>
  </si>
  <si>
    <t>部门单位</t>
  </si>
  <si>
    <t>项目编码</t>
  </si>
  <si>
    <t>项目名称</t>
  </si>
  <si>
    <t>功能科目</t>
  </si>
  <si>
    <t>政府经济科目</t>
  </si>
  <si>
    <t>部门经济科目</t>
  </si>
  <si>
    <t>是否政府采购</t>
  </si>
  <si>
    <t>项目状态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</si>
  <si>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</si>
  <si>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</si>
  <si>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</si>
  <si>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</si>
  <si>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</si>
  <si>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</si>
  <si>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</si>
  <si>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合计：</t>
  </si>
  <si>
    <t>250-重庆市九龙坡区教育委员会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</si>
  <si>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250017-重庆市铁路中学校</t>
    </r>
  </si>
  <si>
    <r>
      <rPr>
        <sz val="10"/>
        <color rgb="FF000000"/>
        <rFont val="Dialog.plain"/>
        <charset val="134"/>
      </rPr>
      <t>   </t>
    </r>
    <r>
      <rPr>
        <sz val="10"/>
        <color rgb="FF000000"/>
        <rFont val="方正仿宋_GBK"/>
        <charset val="134"/>
      </rPr>
      <t>250017-重庆市铁路中学校</t>
    </r>
  </si>
  <si>
    <t>50010721Y000000026919</t>
  </si>
  <si>
    <t>学校设备购置费</t>
  </si>
  <si>
    <t>2050204-高中教育</t>
  </si>
  <si>
    <t>50601-资本性支出</t>
  </si>
  <si>
    <t>31002-办公设备购置</t>
  </si>
  <si>
    <t>是</t>
  </si>
  <si>
    <t>预算局确认已审</t>
  </si>
  <si>
    <t>50010722T000000158146</t>
  </si>
  <si>
    <t>学校设备购置专项经费</t>
  </si>
  <si>
    <t>2050904-城市中小学教学设施</t>
  </si>
  <si>
    <t>50010724Y000004054041</t>
  </si>
  <si>
    <t>教育生均公用经费定额-非义务教育</t>
  </si>
  <si>
    <t>50010725T000004963875</t>
  </si>
  <si>
    <t>渝财教（2024）170号提前下达2025年城乡义务教育补助经费-生均公用经费</t>
  </si>
  <si>
    <t>2050203-初中教育</t>
  </si>
  <si>
    <t>50502-商品和服务支出</t>
  </si>
  <si>
    <t>30209-物业管理费</t>
  </si>
  <si>
    <t>附表13</t>
  </si>
  <si>
    <r>
      <rPr>
        <sz val="19"/>
        <color rgb="FF000000"/>
        <rFont val="方正小标宋_GBK"/>
        <charset val="134"/>
      </rPr>
      <t>2025</t>
    </r>
    <r>
      <rPr>
        <sz val="16"/>
        <color rgb="FF000000"/>
        <rFont val="方正小标宋_GBK"/>
        <charset val="1"/>
      </rPr>
      <t>年重庆市铁路中学校项目绩效目标表</t>
    </r>
  </si>
  <si>
    <t>绩效目标表</t>
  </si>
  <si>
    <t>单位信息：</t>
  </si>
  <si>
    <t>250017-重庆市铁路中学校</t>
  </si>
  <si>
    <t>项目名称：</t>
  </si>
  <si>
    <t>聘用人员专项经费—一事一议</t>
  </si>
  <si>
    <t>职能职责与活动：</t>
  </si>
  <si>
    <t>0507-教师队伍建设/04-聘用人员管理</t>
  </si>
  <si>
    <t>主管部门：</t>
  </si>
  <si>
    <t>项目经办人：</t>
  </si>
  <si>
    <t>杜群英</t>
  </si>
  <si>
    <t>项目总额：</t>
  </si>
  <si>
    <t>预算执行率权重(%)：</t>
  </si>
  <si>
    <t>项目经办人电话：</t>
  </si>
  <si>
    <t>68509183</t>
  </si>
  <si>
    <t>其中：</t>
  </si>
  <si>
    <t>财政资金：</t>
  </si>
  <si>
    <t>整体目标：</t>
  </si>
  <si>
    <t xml:space="preserve">根据学生人数按师生比测算应核编制数,按照缺编人数补助经费,用于代课教师的工资发放，保障学校正常运转。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</si>
  <si>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</si>
  <si>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</si>
  <si>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</si>
  <si>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</si>
  <si>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</si>
  <si>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</si>
  <si>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</si>
  <si>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</si>
  <si>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</si>
  <si>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</si>
  <si>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</si>
  <si>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</si>
  <si>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</si>
  <si>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</si>
  <si>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效益指标</t>
  </si>
  <si>
    <t>社会效益</t>
  </si>
  <si>
    <t>受益学生数</t>
  </si>
  <si>
    <t>≥</t>
  </si>
  <si>
    <t>6500</t>
  </si>
  <si>
    <t>人</t>
  </si>
  <si>
    <t>20</t>
  </si>
  <si>
    <t>产出指标</t>
  </si>
  <si>
    <t>数量指标</t>
  </si>
  <si>
    <t>改善办学条件学校数量jlp</t>
  </si>
  <si>
    <t>1</t>
  </si>
  <si>
    <t>所</t>
  </si>
  <si>
    <t>支持的学科数量</t>
  </si>
  <si>
    <t>9</t>
  </si>
  <si>
    <t>个</t>
  </si>
  <si>
    <t>质量指标</t>
  </si>
  <si>
    <t>发表高水平学术论文数量</t>
  </si>
  <si>
    <t>篇</t>
  </si>
  <si>
    <t>10</t>
  </si>
  <si>
    <t>可持续发展</t>
  </si>
  <si>
    <t>九年义务教育巩固率jlp</t>
  </si>
  <si>
    <t>99</t>
  </si>
  <si>
    <t>%</t>
  </si>
  <si>
    <t>满意度指标</t>
  </si>
  <si>
    <t>义务教育社会认可度jlp</t>
  </si>
  <si>
    <t>90</t>
  </si>
  <si>
    <t>0402-小学及中学教育管理/08-其他教育管理工作</t>
  </si>
  <si>
    <t xml:space="preserve">235
</t>
  </si>
  <si>
    <t xml:space="preserve">保障义务教育学校正常运转、完成教育教学活动和其他日常工作任务等方面支出的费用，具体支出包括：教学业务与管理、教师培训、实验学习、文体活动、水电、交通差旅、邮电，仪器设备及图书资料等购置，房屋建筑物及仪器设备的日常维修维护等，不得用于人员经费、基本建设投资、偿还债务等方面的支出
</t>
  </si>
  <si>
    <t>保障人数</t>
  </si>
  <si>
    <t>3166</t>
  </si>
  <si>
    <t>成本指标</t>
  </si>
  <si>
    <t>初中公用经费标准</t>
  </si>
  <si>
    <t>＝</t>
  </si>
  <si>
    <t>1600</t>
  </si>
  <si>
    <t>356</t>
  </si>
  <si>
    <t>义务教育阶段学生学业水平达到II级及以上的比例</t>
  </si>
  <si>
    <t>100</t>
  </si>
  <si>
    <t>学生参与率</t>
  </si>
  <si>
    <t>义务教育社会认可度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</si>
</sst>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方正仿宋_GBK"/>
      <charset val="134"/>
    </font>
    <font>
      <sz val="9"/>
      <color rgb="FF000000"/>
      <name val="方正黑体_GBK"/>
      <charset val="134"/>
    </font>
    <font>
      <sz val="10"/>
      <color rgb="FF000000"/>
      <name val="方正仿宋_GBK"/>
      <charset val="134"/>
    </font>
    <font>
      <sz val="10"/>
      <color rgb="FF000000"/>
      <name val="Dialog.plain"/>
      <charset val="134"/>
    </font>
    <font>
      <sz val="12"/>
      <color indexed="8"/>
      <name val="方正仿宋_GBK"/>
      <charset val="1"/>
    </font>
    <font>
      <sz val="12"/>
      <color rgb="FF000000"/>
      <name val="方正仿宋_GBK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6"/>
      <color rgb="FF000000"/>
      <name val="方正小标宋_GBK"/>
      <charset val="134"/>
    </font>
    <font>
      <sz val="14"/>
      <color rgb="FF000000"/>
      <name val="方正大黑_GBK"/>
      <charset val="134"/>
    </font>
    <font>
      <sz val="15"/>
      <color rgb="FF000000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方正小标宋_GBK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4" fillId="4" borderId="7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6" fillId="5" borderId="8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4" fontId="8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>
      <alignment vertical="center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4" fontId="25" fillId="0" borderId="2" xfId="0" applyNumberFormat="1" applyFont="1" applyFill="1" applyBorder="1" applyAlignment="1">
      <alignment horizontal="righ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4" fontId="19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>
      <alignment vertical="center"/>
    </xf>
    <xf numFmtId="4" fontId="19" fillId="0" borderId="2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right" vertical="center"/>
    </xf>
    <xf numFmtId="4" fontId="32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4" fontId="32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H3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4"/>
      <c r="B1" s="1" t="s">
        <v>0</v>
      </c>
    </row>
    <row r="2" ht="16.35" customHeight="1"/>
    <row r="3" ht="40.5" customHeight="1" spans="2:8">
      <c r="B3" s="35" t="s">
        <v>1</v>
      </c>
      <c r="C3" s="35"/>
      <c r="D3" s="35"/>
      <c r="E3" s="35"/>
      <c r="F3" s="35"/>
      <c r="G3" s="35"/>
      <c r="H3" s="35"/>
    </row>
    <row r="4" ht="23.25" customHeight="1" spans="8:8">
      <c r="H4" s="70" t="s">
        <v>2</v>
      </c>
    </row>
    <row r="5" ht="43.1" customHeight="1" spans="2:8">
      <c r="B5" s="38" t="s">
        <v>3</v>
      </c>
      <c r="C5" s="38"/>
      <c r="D5" s="38" t="s">
        <v>4</v>
      </c>
      <c r="E5" s="38"/>
      <c r="F5" s="38"/>
      <c r="G5" s="38"/>
      <c r="H5" s="38"/>
    </row>
    <row r="6" ht="43.1" customHeight="1" spans="2:8">
      <c r="B6" s="71" t="s">
        <v>5</v>
      </c>
      <c r="C6" s="71" t="s">
        <v>6</v>
      </c>
      <c r="D6" s="71" t="s">
        <v>5</v>
      </c>
      <c r="E6" s="71" t="s">
        <v>7</v>
      </c>
      <c r="F6" s="38" t="s">
        <v>8</v>
      </c>
      <c r="G6" s="38" t="s">
        <v>9</v>
      </c>
      <c r="H6" s="38" t="s">
        <v>10</v>
      </c>
    </row>
    <row r="7" ht="24.15" customHeight="1" spans="2:8">
      <c r="B7" s="72" t="s">
        <v>11</v>
      </c>
      <c r="C7" s="98">
        <v>14048.41</v>
      </c>
      <c r="D7" s="72" t="s">
        <v>12</v>
      </c>
      <c r="E7" s="98">
        <v>14048.41</v>
      </c>
      <c r="F7" s="98">
        <v>14048.41</v>
      </c>
      <c r="G7" s="98"/>
      <c r="H7" s="98"/>
    </row>
    <row r="8" ht="23.25" customHeight="1" spans="2:8">
      <c r="B8" s="52" t="s">
        <v>13</v>
      </c>
      <c r="C8" s="78">
        <v>14048.41</v>
      </c>
      <c r="D8" s="52" t="s">
        <v>14</v>
      </c>
      <c r="E8" s="78">
        <v>11338.79</v>
      </c>
      <c r="F8" s="78">
        <v>11338.79</v>
      </c>
      <c r="G8" s="78"/>
      <c r="H8" s="78"/>
    </row>
    <row r="9" ht="23.25" customHeight="1" spans="2:8">
      <c r="B9" s="52" t="s">
        <v>15</v>
      </c>
      <c r="C9" s="78"/>
      <c r="D9" s="52" t="s">
        <v>16</v>
      </c>
      <c r="E9" s="78">
        <v>1420.13</v>
      </c>
      <c r="F9" s="78">
        <v>1420.13</v>
      </c>
      <c r="G9" s="78"/>
      <c r="H9" s="78"/>
    </row>
    <row r="10" ht="23.25" customHeight="1" spans="2:8">
      <c r="B10" s="52" t="s">
        <v>17</v>
      </c>
      <c r="C10" s="78"/>
      <c r="D10" s="52" t="s">
        <v>18</v>
      </c>
      <c r="E10" s="99">
        <v>409.36</v>
      </c>
      <c r="F10" s="99">
        <v>409.36</v>
      </c>
      <c r="G10" s="78"/>
      <c r="H10" s="78"/>
    </row>
    <row r="11" ht="23.25" customHeight="1" spans="2:8">
      <c r="B11" s="52"/>
      <c r="C11" s="78"/>
      <c r="D11" s="52" t="s">
        <v>19</v>
      </c>
      <c r="E11" s="78">
        <v>880.13</v>
      </c>
      <c r="F11" s="78">
        <v>880.13</v>
      </c>
      <c r="G11" s="78"/>
      <c r="H11" s="78"/>
    </row>
    <row r="12" ht="16.35" customHeight="1" spans="2:8">
      <c r="B12" s="100"/>
      <c r="C12" s="101"/>
      <c r="D12" s="100"/>
      <c r="E12" s="101"/>
      <c r="F12" s="101"/>
      <c r="G12" s="101"/>
      <c r="H12" s="101"/>
    </row>
    <row r="13" ht="22.4" customHeight="1" spans="2:8">
      <c r="B13" s="39" t="s">
        <v>20</v>
      </c>
      <c r="C13" s="101"/>
      <c r="D13" s="39" t="s">
        <v>21</v>
      </c>
      <c r="E13" s="101"/>
      <c r="F13" s="101"/>
      <c r="G13" s="101"/>
      <c r="H13" s="101"/>
    </row>
    <row r="14" ht="21.55" customHeight="1" spans="2:8">
      <c r="B14" s="55" t="s">
        <v>22</v>
      </c>
      <c r="C14" s="101"/>
      <c r="D14" s="100"/>
      <c r="E14" s="101"/>
      <c r="F14" s="101"/>
      <c r="G14" s="101"/>
      <c r="H14" s="101"/>
    </row>
    <row r="15" ht="20.7" customHeight="1" spans="2:8">
      <c r="B15" s="55" t="s">
        <v>23</v>
      </c>
      <c r="C15" s="101"/>
      <c r="D15" s="100"/>
      <c r="E15" s="101"/>
      <c r="F15" s="101"/>
      <c r="G15" s="101"/>
      <c r="H15" s="101"/>
    </row>
    <row r="16" ht="20.7" customHeight="1" spans="2:8">
      <c r="B16" s="55" t="s">
        <v>24</v>
      </c>
      <c r="C16" s="101"/>
      <c r="D16" s="100"/>
      <c r="E16" s="101"/>
      <c r="F16" s="101"/>
      <c r="G16" s="101"/>
      <c r="H16" s="101"/>
    </row>
    <row r="17" ht="16.35" customHeight="1" spans="2:8">
      <c r="B17" s="100"/>
      <c r="C17" s="101"/>
      <c r="D17" s="100"/>
      <c r="E17" s="101"/>
      <c r="F17" s="101"/>
      <c r="G17" s="101"/>
      <c r="H17" s="101"/>
    </row>
    <row r="18" ht="24.15" customHeight="1" spans="2:8">
      <c r="B18" s="72" t="s">
        <v>25</v>
      </c>
      <c r="C18" s="98">
        <v>14048.41</v>
      </c>
      <c r="D18" s="72" t="s">
        <v>26</v>
      </c>
      <c r="E18" s="98">
        <v>14048.41</v>
      </c>
      <c r="F18" s="98">
        <v>14048.41</v>
      </c>
      <c r="G18" s="98"/>
      <c r="H18" s="98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34"/>
      <c r="B1" s="1" t="s">
        <v>249</v>
      </c>
    </row>
    <row r="2" ht="16.35" customHeight="1"/>
    <row r="3" ht="51.75" customHeight="1" spans="2:4">
      <c r="B3" s="44" t="s">
        <v>250</v>
      </c>
      <c r="C3" s="44"/>
      <c r="D3" s="44"/>
    </row>
    <row r="4" ht="27.6" customHeight="1" spans="2:4">
      <c r="B4" s="36" t="s">
        <v>72</v>
      </c>
      <c r="C4" s="36"/>
      <c r="D4" s="36"/>
    </row>
    <row r="5" ht="19.8" customHeight="1" spans="4:4">
      <c r="D5" s="37" t="s">
        <v>2</v>
      </c>
    </row>
    <row r="6" ht="37.05" customHeight="1" spans="2:4">
      <c r="B6" s="45" t="s">
        <v>141</v>
      </c>
      <c r="C6" s="45"/>
      <c r="D6" s="45" t="s">
        <v>220</v>
      </c>
    </row>
    <row r="7" ht="27.6" customHeight="1" spans="2:4">
      <c r="B7" s="38" t="s">
        <v>75</v>
      </c>
      <c r="C7" s="38" t="s">
        <v>32</v>
      </c>
      <c r="D7" s="45"/>
    </row>
    <row r="8" ht="20.7" customHeight="1" spans="2:4">
      <c r="B8" s="39" t="s">
        <v>7</v>
      </c>
      <c r="C8" s="39"/>
      <c r="D8" s="40">
        <v>2424</v>
      </c>
    </row>
    <row r="9" ht="19.8" customHeight="1" spans="2:4">
      <c r="B9" s="46" t="s">
        <v>99</v>
      </c>
      <c r="C9" s="46" t="s">
        <v>100</v>
      </c>
      <c r="D9" s="42">
        <v>1264</v>
      </c>
    </row>
    <row r="10" ht="18.95" customHeight="1" spans="2:4">
      <c r="B10" s="41" t="s">
        <v>251</v>
      </c>
      <c r="C10" s="41" t="s">
        <v>252</v>
      </c>
      <c r="D10" s="42">
        <v>70</v>
      </c>
    </row>
    <row r="11" ht="18.95" customHeight="1" spans="2:4">
      <c r="B11" s="41" t="s">
        <v>253</v>
      </c>
      <c r="C11" s="41" t="s">
        <v>254</v>
      </c>
      <c r="D11" s="42">
        <v>128</v>
      </c>
    </row>
    <row r="12" ht="18.95" customHeight="1" spans="2:4">
      <c r="B12" s="41" t="s">
        <v>255</v>
      </c>
      <c r="C12" s="41" t="s">
        <v>256</v>
      </c>
      <c r="D12" s="42">
        <v>120</v>
      </c>
    </row>
    <row r="13" ht="18.95" customHeight="1" spans="2:4">
      <c r="B13" s="41" t="s">
        <v>257</v>
      </c>
      <c r="C13" s="41" t="s">
        <v>258</v>
      </c>
      <c r="D13" s="42">
        <v>946</v>
      </c>
    </row>
    <row r="14" ht="19.8" customHeight="1" spans="2:4">
      <c r="B14" s="46" t="s">
        <v>135</v>
      </c>
      <c r="C14" s="46" t="s">
        <v>136</v>
      </c>
      <c r="D14" s="43">
        <v>1160</v>
      </c>
    </row>
    <row r="15" ht="18.95" customHeight="1" spans="2:4">
      <c r="B15" s="41" t="s">
        <v>259</v>
      </c>
      <c r="C15" s="41" t="s">
        <v>260</v>
      </c>
      <c r="D15" s="43">
        <v>1160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34"/>
      <c r="B1" s="1" t="s">
        <v>261</v>
      </c>
    </row>
    <row r="2" ht="16.35" customHeight="1"/>
    <row r="3" ht="51.75" customHeight="1" spans="2:4">
      <c r="B3" s="35" t="s">
        <v>250</v>
      </c>
      <c r="C3" s="35"/>
      <c r="D3" s="35"/>
    </row>
    <row r="4" ht="27.6" customHeight="1" spans="2:4">
      <c r="B4" s="36" t="s">
        <v>140</v>
      </c>
      <c r="C4" s="36"/>
      <c r="D4" s="36"/>
    </row>
    <row r="5" ht="19.8" customHeight="1" spans="4:4">
      <c r="D5" s="37" t="s">
        <v>2</v>
      </c>
    </row>
    <row r="6" ht="39.65" customHeight="1" spans="2:4">
      <c r="B6" s="38" t="s">
        <v>141</v>
      </c>
      <c r="C6" s="38"/>
      <c r="D6" s="38" t="s">
        <v>220</v>
      </c>
    </row>
    <row r="7" ht="31.05" customHeight="1" spans="2:4">
      <c r="B7" s="38" t="s">
        <v>75</v>
      </c>
      <c r="C7" s="38" t="s">
        <v>32</v>
      </c>
      <c r="D7" s="38"/>
    </row>
    <row r="8" ht="20.7" customHeight="1" spans="2:4">
      <c r="B8" s="39" t="s">
        <v>7</v>
      </c>
      <c r="C8" s="39"/>
      <c r="D8" s="40">
        <v>2424</v>
      </c>
    </row>
    <row r="9" ht="19.8" customHeight="1" spans="2:4">
      <c r="B9" s="41" t="s">
        <v>143</v>
      </c>
      <c r="C9" s="41" t="s">
        <v>144</v>
      </c>
      <c r="D9" s="42">
        <v>1264</v>
      </c>
    </row>
    <row r="10" ht="18.95" customHeight="1" spans="2:4">
      <c r="B10" s="41" t="s">
        <v>147</v>
      </c>
      <c r="C10" s="41" t="s">
        <v>148</v>
      </c>
      <c r="D10" s="42">
        <v>1264</v>
      </c>
    </row>
    <row r="11" ht="19.8" customHeight="1" spans="2:4">
      <c r="B11" s="41" t="s">
        <v>149</v>
      </c>
      <c r="C11" s="41" t="s">
        <v>150</v>
      </c>
      <c r="D11" s="43">
        <v>1160</v>
      </c>
    </row>
    <row r="12" ht="18.95" customHeight="1" spans="2:4">
      <c r="B12" s="41" t="s">
        <v>151</v>
      </c>
      <c r="C12" s="41" t="s">
        <v>152</v>
      </c>
      <c r="D12" s="43">
        <v>1160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D11" sqref="D11"/>
    </sheetView>
  </sheetViews>
  <sheetFormatPr defaultColWidth="9" defaultRowHeight="13.5"/>
  <cols>
    <col min="1" max="1" width="24.125" customWidth="1"/>
    <col min="2" max="2" width="20" customWidth="1"/>
    <col min="3" max="3" width="31.875" customWidth="1"/>
    <col min="4" max="4" width="16" customWidth="1"/>
    <col min="5" max="5" width="19.375" customWidth="1"/>
    <col min="6" max="6" width="17.625" customWidth="1"/>
    <col min="7" max="7" width="5.5" customWidth="1"/>
    <col min="8" max="8" width="9" customWidth="1"/>
    <col min="9" max="9" width="7.75" customWidth="1"/>
    <col min="10" max="11" width="7.875" customWidth="1"/>
    <col min="12" max="12" width="2.75" customWidth="1"/>
    <col min="13" max="13" width="3" customWidth="1"/>
    <col min="14" max="14" width="3.25" customWidth="1"/>
    <col min="15" max="15" width="2.875" customWidth="1"/>
    <col min="16" max="16" width="3" customWidth="1"/>
    <col min="17" max="17" width="3.125" customWidth="1"/>
    <col min="18" max="18" width="2.625" customWidth="1"/>
    <col min="19" max="19" width="3.375" customWidth="1"/>
    <col min="20" max="20" width="2.5" customWidth="1"/>
    <col min="21" max="21" width="3.125" customWidth="1"/>
    <col min="22" max="22" width="3" customWidth="1"/>
    <col min="23" max="23" width="3.25" customWidth="1"/>
    <col min="24" max="25" width="3.375" customWidth="1"/>
  </cols>
  <sheetData>
    <row r="1" spans="1:1">
      <c r="A1" s="1" t="s">
        <v>262</v>
      </c>
    </row>
    <row r="2" ht="12" customHeight="1" spans="1:25">
      <c r="A2" s="2" t="s">
        <v>263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0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5">
      <c r="B4" t="s">
        <v>264</v>
      </c>
      <c r="V4" s="13" t="s">
        <v>2</v>
      </c>
      <c r="W4" s="13"/>
      <c r="X4" s="13"/>
      <c r="Y4" s="13"/>
    </row>
    <row r="5" ht="31" customHeight="1" spans="1:25">
      <c r="A5" s="19" t="s">
        <v>265</v>
      </c>
      <c r="B5" s="19" t="s">
        <v>266</v>
      </c>
      <c r="C5" s="19" t="s">
        <v>267</v>
      </c>
      <c r="D5" s="19" t="s">
        <v>268</v>
      </c>
      <c r="E5" s="19" t="s">
        <v>269</v>
      </c>
      <c r="F5" s="19" t="s">
        <v>270</v>
      </c>
      <c r="G5" s="19" t="s">
        <v>271</v>
      </c>
      <c r="H5" s="19" t="s">
        <v>272</v>
      </c>
      <c r="I5" s="19" t="s">
        <v>76</v>
      </c>
      <c r="J5" s="19" t="s">
        <v>8</v>
      </c>
      <c r="K5" s="19"/>
      <c r="L5" s="19"/>
      <c r="M5" s="19"/>
      <c r="N5" s="19"/>
      <c r="O5" s="19" t="s">
        <v>9</v>
      </c>
      <c r="P5" s="19"/>
      <c r="Q5" s="19"/>
      <c r="R5" s="19" t="s">
        <v>10</v>
      </c>
      <c r="S5" s="19" t="s">
        <v>172</v>
      </c>
      <c r="T5" s="19" t="s">
        <v>273</v>
      </c>
      <c r="U5" s="19"/>
      <c r="V5" s="19"/>
      <c r="W5" s="19"/>
      <c r="X5" s="19"/>
      <c r="Y5" s="19"/>
    </row>
    <row r="6" ht="138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33</v>
      </c>
      <c r="K6" s="19" t="s">
        <v>13</v>
      </c>
      <c r="L6" s="19" t="s">
        <v>274</v>
      </c>
      <c r="M6" s="19" t="s">
        <v>275</v>
      </c>
      <c r="N6" s="19" t="s">
        <v>276</v>
      </c>
      <c r="O6" s="19" t="s">
        <v>33</v>
      </c>
      <c r="P6" s="19" t="s">
        <v>9</v>
      </c>
      <c r="Q6" s="19" t="s">
        <v>277</v>
      </c>
      <c r="R6" s="19"/>
      <c r="S6" s="19"/>
      <c r="T6" s="19" t="s">
        <v>33</v>
      </c>
      <c r="U6" s="19" t="s">
        <v>173</v>
      </c>
      <c r="V6" s="19" t="s">
        <v>174</v>
      </c>
      <c r="W6" s="19" t="s">
        <v>278</v>
      </c>
      <c r="X6" s="19" t="s">
        <v>176</v>
      </c>
      <c r="Y6" s="19" t="s">
        <v>279</v>
      </c>
    </row>
    <row r="7" ht="16.5" spans="1:25">
      <c r="A7" s="20"/>
      <c r="B7" s="20"/>
      <c r="C7" s="20"/>
      <c r="D7" s="21"/>
      <c r="E7" s="20"/>
      <c r="F7" s="21"/>
      <c r="G7" s="20"/>
      <c r="H7" s="22" t="s">
        <v>280</v>
      </c>
      <c r="I7" s="28">
        <v>1326.72</v>
      </c>
      <c r="J7" s="28">
        <v>1326.72</v>
      </c>
      <c r="K7" s="28">
        <v>1326.72</v>
      </c>
      <c r="L7" s="29" t="s">
        <v>264</v>
      </c>
      <c r="M7" s="29" t="s">
        <v>264</v>
      </c>
      <c r="N7" s="29" t="s">
        <v>264</v>
      </c>
      <c r="O7" s="30" t="s">
        <v>264</v>
      </c>
      <c r="P7" s="30" t="s">
        <v>264</v>
      </c>
      <c r="Q7" s="30" t="s">
        <v>264</v>
      </c>
      <c r="R7" s="30" t="s">
        <v>264</v>
      </c>
      <c r="S7" s="30" t="s">
        <v>264</v>
      </c>
      <c r="T7" s="30" t="s">
        <v>264</v>
      </c>
      <c r="U7" s="30" t="s">
        <v>264</v>
      </c>
      <c r="V7" s="30" t="s">
        <v>264</v>
      </c>
      <c r="W7" s="30" t="s">
        <v>264</v>
      </c>
      <c r="X7" s="30" t="s">
        <v>264</v>
      </c>
      <c r="Y7" s="30" t="s">
        <v>264</v>
      </c>
    </row>
    <row r="8" ht="18" customHeight="1" spans="1:25">
      <c r="A8" s="23" t="s">
        <v>281</v>
      </c>
      <c r="B8" s="23"/>
      <c r="C8" s="23"/>
      <c r="D8" s="23"/>
      <c r="E8" s="20"/>
      <c r="F8" s="20"/>
      <c r="G8" s="20"/>
      <c r="H8" s="20"/>
      <c r="I8" s="28">
        <v>1326.72</v>
      </c>
      <c r="J8" s="28">
        <v>1326.72</v>
      </c>
      <c r="K8" s="28">
        <v>1326.72</v>
      </c>
      <c r="L8" s="29" t="s">
        <v>264</v>
      </c>
      <c r="M8" s="29" t="s">
        <v>264</v>
      </c>
      <c r="N8" s="29" t="s">
        <v>264</v>
      </c>
      <c r="O8" s="30" t="s">
        <v>264</v>
      </c>
      <c r="P8" s="30" t="s">
        <v>264</v>
      </c>
      <c r="Q8" s="30" t="s">
        <v>264</v>
      </c>
      <c r="R8" s="30" t="s">
        <v>264</v>
      </c>
      <c r="S8" s="30" t="s">
        <v>264</v>
      </c>
      <c r="T8" s="30" t="s">
        <v>264</v>
      </c>
      <c r="U8" s="30" t="s">
        <v>264</v>
      </c>
      <c r="V8" s="30" t="s">
        <v>264</v>
      </c>
      <c r="W8" s="30" t="s">
        <v>264</v>
      </c>
      <c r="X8" s="30" t="s">
        <v>264</v>
      </c>
      <c r="Y8" s="30" t="s">
        <v>264</v>
      </c>
    </row>
    <row r="9" ht="37" customHeight="1" spans="1:25">
      <c r="A9" s="24" t="s">
        <v>282</v>
      </c>
      <c r="B9" s="23"/>
      <c r="C9" s="23"/>
      <c r="D9" s="23"/>
      <c r="E9" s="20"/>
      <c r="F9" s="20"/>
      <c r="G9" s="20"/>
      <c r="H9" s="20"/>
      <c r="I9" s="28">
        <v>1326.72</v>
      </c>
      <c r="J9" s="28">
        <v>1326.72</v>
      </c>
      <c r="K9" s="28">
        <v>1326.72</v>
      </c>
      <c r="L9" s="29" t="s">
        <v>264</v>
      </c>
      <c r="M9" s="29" t="s">
        <v>264</v>
      </c>
      <c r="N9" s="29" t="s">
        <v>264</v>
      </c>
      <c r="O9" s="30" t="s">
        <v>264</v>
      </c>
      <c r="P9" s="30" t="s">
        <v>264</v>
      </c>
      <c r="Q9" s="30" t="s">
        <v>264</v>
      </c>
      <c r="R9" s="30" t="s">
        <v>264</v>
      </c>
      <c r="S9" s="30" t="s">
        <v>264</v>
      </c>
      <c r="T9" s="30" t="s">
        <v>264</v>
      </c>
      <c r="U9" s="30" t="s">
        <v>264</v>
      </c>
      <c r="V9" s="30" t="s">
        <v>264</v>
      </c>
      <c r="W9" s="30" t="s">
        <v>264</v>
      </c>
      <c r="X9" s="30" t="s">
        <v>264</v>
      </c>
      <c r="Y9" s="30" t="s">
        <v>264</v>
      </c>
    </row>
    <row r="10" s="18" customFormat="1" ht="30" customHeight="1" spans="1:25">
      <c r="A10" s="24" t="s">
        <v>283</v>
      </c>
      <c r="B10" s="25" t="s">
        <v>284</v>
      </c>
      <c r="C10" s="25" t="s">
        <v>285</v>
      </c>
      <c r="D10" s="25" t="s">
        <v>286</v>
      </c>
      <c r="E10" s="25" t="s">
        <v>287</v>
      </c>
      <c r="F10" s="25" t="s">
        <v>288</v>
      </c>
      <c r="G10" s="26" t="s">
        <v>289</v>
      </c>
      <c r="H10" s="26" t="s">
        <v>290</v>
      </c>
      <c r="I10" s="31">
        <v>25.84</v>
      </c>
      <c r="J10" s="31">
        <v>25.84</v>
      </c>
      <c r="K10" s="31">
        <v>25.84</v>
      </c>
      <c r="L10" s="32" t="s">
        <v>264</v>
      </c>
      <c r="M10" s="32" t="s">
        <v>264</v>
      </c>
      <c r="N10" s="32" t="s">
        <v>264</v>
      </c>
      <c r="O10" s="33" t="s">
        <v>264</v>
      </c>
      <c r="P10" s="33" t="s">
        <v>264</v>
      </c>
      <c r="Q10" s="33" t="s">
        <v>264</v>
      </c>
      <c r="R10" s="33" t="s">
        <v>264</v>
      </c>
      <c r="S10" s="33" t="s">
        <v>264</v>
      </c>
      <c r="T10" s="33" t="s">
        <v>264</v>
      </c>
      <c r="U10" s="33" t="s">
        <v>264</v>
      </c>
      <c r="V10" s="33" t="s">
        <v>264</v>
      </c>
      <c r="W10" s="33" t="s">
        <v>264</v>
      </c>
      <c r="X10" s="33" t="s">
        <v>264</v>
      </c>
      <c r="Y10" s="33" t="s">
        <v>264</v>
      </c>
    </row>
    <row r="11" s="18" customFormat="1" ht="33" customHeight="1" spans="1:25">
      <c r="A11" s="24" t="s">
        <v>283</v>
      </c>
      <c r="B11" s="25" t="s">
        <v>291</v>
      </c>
      <c r="C11" s="25" t="s">
        <v>292</v>
      </c>
      <c r="D11" s="25" t="s">
        <v>293</v>
      </c>
      <c r="E11" s="25" t="s">
        <v>287</v>
      </c>
      <c r="F11" s="25" t="s">
        <v>288</v>
      </c>
      <c r="G11" s="26" t="s">
        <v>289</v>
      </c>
      <c r="H11" s="26" t="s">
        <v>290</v>
      </c>
      <c r="I11" s="31">
        <v>1160</v>
      </c>
      <c r="J11" s="31">
        <v>1160</v>
      </c>
      <c r="K11" s="31">
        <v>1160</v>
      </c>
      <c r="L11" s="32" t="s">
        <v>264</v>
      </c>
      <c r="M11" s="32" t="s">
        <v>264</v>
      </c>
      <c r="N11" s="32" t="s">
        <v>264</v>
      </c>
      <c r="O11" s="33" t="s">
        <v>264</v>
      </c>
      <c r="P11" s="33" t="s">
        <v>264</v>
      </c>
      <c r="Q11" s="33" t="s">
        <v>264</v>
      </c>
      <c r="R11" s="33" t="s">
        <v>264</v>
      </c>
      <c r="S11" s="33" t="s">
        <v>264</v>
      </c>
      <c r="T11" s="33" t="s">
        <v>264</v>
      </c>
      <c r="U11" s="33" t="s">
        <v>264</v>
      </c>
      <c r="V11" s="33" t="s">
        <v>264</v>
      </c>
      <c r="W11" s="33" t="s">
        <v>264</v>
      </c>
      <c r="X11" s="33" t="s">
        <v>264</v>
      </c>
      <c r="Y11" s="33" t="s">
        <v>264</v>
      </c>
    </row>
    <row r="12" s="18" customFormat="1" ht="35" customHeight="1" spans="1:25">
      <c r="A12" s="24" t="s">
        <v>283</v>
      </c>
      <c r="B12" s="25" t="s">
        <v>294</v>
      </c>
      <c r="C12" s="25" t="s">
        <v>295</v>
      </c>
      <c r="D12" s="25" t="s">
        <v>286</v>
      </c>
      <c r="E12" s="25" t="s">
        <v>287</v>
      </c>
      <c r="F12" s="25" t="s">
        <v>288</v>
      </c>
      <c r="G12" s="26" t="s">
        <v>289</v>
      </c>
      <c r="H12" s="26" t="s">
        <v>290</v>
      </c>
      <c r="I12" s="31">
        <v>20.88</v>
      </c>
      <c r="J12" s="31">
        <v>20.88</v>
      </c>
      <c r="K12" s="31">
        <v>20.88</v>
      </c>
      <c r="L12" s="32" t="s">
        <v>264</v>
      </c>
      <c r="M12" s="32" t="s">
        <v>264</v>
      </c>
      <c r="N12" s="32" t="s">
        <v>264</v>
      </c>
      <c r="O12" s="33" t="s">
        <v>264</v>
      </c>
      <c r="P12" s="33" t="s">
        <v>264</v>
      </c>
      <c r="Q12" s="33" t="s">
        <v>264</v>
      </c>
      <c r="R12" s="33" t="s">
        <v>264</v>
      </c>
      <c r="S12" s="33" t="s">
        <v>264</v>
      </c>
      <c r="T12" s="33" t="s">
        <v>264</v>
      </c>
      <c r="U12" s="33" t="s">
        <v>264</v>
      </c>
      <c r="V12" s="33" t="s">
        <v>264</v>
      </c>
      <c r="W12" s="33" t="s">
        <v>264</v>
      </c>
      <c r="X12" s="33" t="s">
        <v>264</v>
      </c>
      <c r="Y12" s="33" t="s">
        <v>264</v>
      </c>
    </row>
    <row r="13" s="18" customFormat="1" ht="51" customHeight="1" spans="1:25">
      <c r="A13" s="24" t="s">
        <v>283</v>
      </c>
      <c r="B13" s="25" t="s">
        <v>296</v>
      </c>
      <c r="C13" s="25" t="s">
        <v>297</v>
      </c>
      <c r="D13" s="25" t="s">
        <v>298</v>
      </c>
      <c r="E13" s="25" t="s">
        <v>299</v>
      </c>
      <c r="F13" s="25" t="s">
        <v>300</v>
      </c>
      <c r="G13" s="26" t="s">
        <v>289</v>
      </c>
      <c r="H13" s="26" t="s">
        <v>290</v>
      </c>
      <c r="I13" s="31">
        <v>120</v>
      </c>
      <c r="J13" s="31">
        <v>120</v>
      </c>
      <c r="K13" s="31">
        <v>120</v>
      </c>
      <c r="L13" s="32" t="s">
        <v>264</v>
      </c>
      <c r="M13" s="32" t="s">
        <v>264</v>
      </c>
      <c r="N13" s="32" t="s">
        <v>264</v>
      </c>
      <c r="O13" s="33" t="s">
        <v>264</v>
      </c>
      <c r="P13" s="33" t="s">
        <v>264</v>
      </c>
      <c r="Q13" s="33" t="s">
        <v>264</v>
      </c>
      <c r="R13" s="33" t="s">
        <v>264</v>
      </c>
      <c r="S13" s="33" t="s">
        <v>264</v>
      </c>
      <c r="T13" s="33" t="s">
        <v>264</v>
      </c>
      <c r="U13" s="33" t="s">
        <v>264</v>
      </c>
      <c r="V13" s="33" t="s">
        <v>264</v>
      </c>
      <c r="W13" s="33" t="s">
        <v>264</v>
      </c>
      <c r="X13" s="33" t="s">
        <v>264</v>
      </c>
      <c r="Y13" s="33" t="s">
        <v>264</v>
      </c>
    </row>
    <row r="14" ht="16.5" spans="1:1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ht="16.5" spans="1:14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9" spans="3:3">
      <c r="C19" s="1"/>
    </row>
  </sheetData>
  <mergeCells count="16">
    <mergeCell ref="V4:Y4"/>
    <mergeCell ref="J5:N5"/>
    <mergeCell ref="O5:Q5"/>
    <mergeCell ref="T5:Y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A2:Y3"/>
  </mergeCells>
  <pageMargins left="0.75" right="0.75" top="1" bottom="1" header="0.5" footer="0.5"/>
  <pageSetup paperSize="9" scale="6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7"/>
  <sheetViews>
    <sheetView workbookViewId="0">
      <selection activeCell="T17" sqref="T17"/>
    </sheetView>
  </sheetViews>
  <sheetFormatPr defaultColWidth="9" defaultRowHeight="13.5"/>
  <cols>
    <col min="1" max="1" width="16.375" customWidth="1"/>
    <col min="3" max="3" width="33.875" customWidth="1"/>
    <col min="4" max="4" width="13.625" customWidth="1"/>
    <col min="9" max="9" width="15.125" customWidth="1"/>
    <col min="12" max="12" width="8.5" customWidth="1"/>
    <col min="13" max="13" width="8.25" customWidth="1"/>
    <col min="14" max="14" width="8.125" customWidth="1"/>
  </cols>
  <sheetData>
    <row r="1" spans="1:1">
      <c r="A1" s="1" t="s">
        <v>301</v>
      </c>
    </row>
    <row r="2" ht="24.75" spans="1:15">
      <c r="A2" s="2" t="s">
        <v>302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4:18">
      <c r="N3" s="13" t="s">
        <v>2</v>
      </c>
      <c r="O3" s="14"/>
      <c r="P3" s="14"/>
      <c r="Q3" s="14"/>
      <c r="R3" s="14"/>
    </row>
    <row r="4" ht="14.25" spans="1:15">
      <c r="A4" s="3" t="s">
        <v>303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4" t="s">
        <v>304</v>
      </c>
      <c r="B5" s="5" t="s">
        <v>305</v>
      </c>
      <c r="C5" s="5"/>
      <c r="D5" s="4" t="s">
        <v>306</v>
      </c>
      <c r="E5" s="5" t="s">
        <v>307</v>
      </c>
      <c r="F5" s="5"/>
      <c r="G5" s="5"/>
      <c r="H5" s="5"/>
      <c r="I5" s="5"/>
      <c r="J5" s="15" t="s">
        <v>308</v>
      </c>
      <c r="K5" s="15"/>
      <c r="L5" s="5" t="s">
        <v>309</v>
      </c>
      <c r="M5" s="5"/>
      <c r="N5" s="5"/>
      <c r="O5" s="5"/>
    </row>
    <row r="6" spans="1:15">
      <c r="A6" s="4" t="s">
        <v>310</v>
      </c>
      <c r="B6" s="5" t="s">
        <v>281</v>
      </c>
      <c r="C6" s="5"/>
      <c r="D6" s="4" t="s">
        <v>311</v>
      </c>
      <c r="E6" s="5" t="s">
        <v>312</v>
      </c>
      <c r="F6" s="5"/>
      <c r="G6" s="5"/>
      <c r="H6" s="5"/>
      <c r="I6" s="5"/>
      <c r="J6" s="15" t="s">
        <v>313</v>
      </c>
      <c r="K6" s="15"/>
      <c r="L6" s="16">
        <v>287</v>
      </c>
      <c r="M6" s="17"/>
      <c r="N6" s="17"/>
      <c r="O6" s="17"/>
    </row>
    <row r="7" spans="1:15">
      <c r="A7" s="4" t="s">
        <v>314</v>
      </c>
      <c r="B7" s="5">
        <v>10</v>
      </c>
      <c r="C7" s="5"/>
      <c r="D7" s="4" t="s">
        <v>315</v>
      </c>
      <c r="E7" s="5" t="s">
        <v>316</v>
      </c>
      <c r="F7" s="5"/>
      <c r="G7" s="5"/>
      <c r="H7" s="5"/>
      <c r="I7" s="5"/>
      <c r="J7" s="15" t="s">
        <v>317</v>
      </c>
      <c r="K7" s="15" t="s">
        <v>318</v>
      </c>
      <c r="L7" s="17">
        <v>287</v>
      </c>
      <c r="M7" s="17"/>
      <c r="N7" s="17"/>
      <c r="O7" s="17"/>
    </row>
    <row r="8" spans="1:15">
      <c r="A8" s="6" t="s">
        <v>319</v>
      </c>
      <c r="B8" s="7" t="s">
        <v>320</v>
      </c>
      <c r="C8" s="7"/>
      <c r="D8" s="7"/>
      <c r="E8" s="7"/>
      <c r="F8" s="7"/>
      <c r="G8" s="7"/>
      <c r="H8" s="7"/>
      <c r="I8" s="7"/>
      <c r="J8" s="15" t="s">
        <v>321</v>
      </c>
      <c r="K8" s="15"/>
      <c r="L8" s="17" t="s">
        <v>322</v>
      </c>
      <c r="M8" s="17"/>
      <c r="N8" s="17"/>
      <c r="O8" s="17"/>
    </row>
    <row r="9" spans="1:15">
      <c r="A9" s="6"/>
      <c r="B9" s="7"/>
      <c r="C9" s="7"/>
      <c r="D9" s="7"/>
      <c r="E9" s="7"/>
      <c r="F9" s="7"/>
      <c r="G9" s="7"/>
      <c r="H9" s="7"/>
      <c r="I9" s="7"/>
      <c r="J9" s="15" t="s">
        <v>323</v>
      </c>
      <c r="K9" s="15"/>
      <c r="L9" s="17" t="s">
        <v>322</v>
      </c>
      <c r="M9" s="17"/>
      <c r="N9" s="17"/>
      <c r="O9" s="17"/>
    </row>
    <row r="10" spans="1:15">
      <c r="A10" s="6"/>
      <c r="B10" s="7"/>
      <c r="C10" s="7"/>
      <c r="D10" s="7"/>
      <c r="E10" s="7"/>
      <c r="F10" s="7"/>
      <c r="G10" s="7"/>
      <c r="H10" s="7"/>
      <c r="I10" s="7"/>
      <c r="J10" s="15" t="s">
        <v>324</v>
      </c>
      <c r="K10" s="15"/>
      <c r="L10" s="17" t="s">
        <v>322</v>
      </c>
      <c r="M10" s="17"/>
      <c r="N10" s="17"/>
      <c r="O10" s="17"/>
    </row>
    <row r="11" spans="1:15">
      <c r="A11" s="6"/>
      <c r="B11" s="7"/>
      <c r="C11" s="7"/>
      <c r="D11" s="7"/>
      <c r="E11" s="7"/>
      <c r="F11" s="7"/>
      <c r="G11" s="7"/>
      <c r="H11" s="7"/>
      <c r="I11" s="7"/>
      <c r="J11" s="15" t="s">
        <v>325</v>
      </c>
      <c r="K11" s="15"/>
      <c r="L11" s="17" t="s">
        <v>322</v>
      </c>
      <c r="M11" s="17"/>
      <c r="N11" s="17"/>
      <c r="O11" s="17"/>
    </row>
    <row r="12" spans="1:15">
      <c r="A12" s="8" t="s">
        <v>326</v>
      </c>
      <c r="B12" s="8" t="s">
        <v>327</v>
      </c>
      <c r="C12" s="8" t="s">
        <v>328</v>
      </c>
      <c r="D12" s="8" t="s">
        <v>329</v>
      </c>
      <c r="E12" s="8" t="s">
        <v>330</v>
      </c>
      <c r="F12" s="8" t="s">
        <v>331</v>
      </c>
      <c r="G12" s="8" t="s">
        <v>332</v>
      </c>
      <c r="H12" s="8" t="s">
        <v>333</v>
      </c>
      <c r="I12" s="8" t="s">
        <v>334</v>
      </c>
      <c r="J12" s="4"/>
      <c r="K12" s="10"/>
      <c r="L12" s="10"/>
      <c r="M12" s="10"/>
      <c r="N12" s="10"/>
      <c r="O12" s="10"/>
    </row>
    <row r="13" spans="1:15">
      <c r="A13" s="9" t="s">
        <v>335</v>
      </c>
      <c r="B13" s="10" t="s">
        <v>336</v>
      </c>
      <c r="C13" s="10" t="s">
        <v>337</v>
      </c>
      <c r="D13" s="9" t="s">
        <v>338</v>
      </c>
      <c r="E13" s="9"/>
      <c r="F13" s="9" t="s">
        <v>339</v>
      </c>
      <c r="G13" s="9" t="s">
        <v>340</v>
      </c>
      <c r="H13" s="9" t="s">
        <v>341</v>
      </c>
      <c r="I13" s="9"/>
      <c r="J13" s="9"/>
      <c r="K13" s="9"/>
      <c r="L13" s="9"/>
      <c r="M13" s="9"/>
      <c r="N13" s="9"/>
      <c r="O13" s="9"/>
    </row>
    <row r="14" spans="1:15">
      <c r="A14" s="9" t="s">
        <v>342</v>
      </c>
      <c r="B14" s="10" t="s">
        <v>343</v>
      </c>
      <c r="C14" s="10" t="s">
        <v>344</v>
      </c>
      <c r="D14" s="9" t="s">
        <v>338</v>
      </c>
      <c r="E14" s="9"/>
      <c r="F14" s="9" t="s">
        <v>345</v>
      </c>
      <c r="G14" s="9" t="s">
        <v>346</v>
      </c>
      <c r="H14" s="9" t="s">
        <v>341</v>
      </c>
      <c r="I14" s="9"/>
      <c r="J14" s="9"/>
      <c r="K14" s="9"/>
      <c r="L14" s="9"/>
      <c r="M14" s="9"/>
      <c r="N14" s="9"/>
      <c r="O14" s="9"/>
    </row>
    <row r="15" spans="1:15">
      <c r="A15" s="9" t="s">
        <v>342</v>
      </c>
      <c r="B15" s="10" t="s">
        <v>343</v>
      </c>
      <c r="C15" s="10" t="s">
        <v>347</v>
      </c>
      <c r="D15" s="9" t="s">
        <v>338</v>
      </c>
      <c r="E15" s="9"/>
      <c r="F15" s="9" t="s">
        <v>348</v>
      </c>
      <c r="G15" s="9" t="s">
        <v>349</v>
      </c>
      <c r="H15" s="9" t="s">
        <v>341</v>
      </c>
      <c r="I15" s="9"/>
      <c r="J15" s="9"/>
      <c r="K15" s="9"/>
      <c r="L15" s="9"/>
      <c r="M15" s="9"/>
      <c r="N15" s="9"/>
      <c r="O15" s="9"/>
    </row>
    <row r="16" spans="1:15">
      <c r="A16" s="9" t="s">
        <v>342</v>
      </c>
      <c r="B16" s="10" t="s">
        <v>350</v>
      </c>
      <c r="C16" s="10" t="s">
        <v>351</v>
      </c>
      <c r="D16" s="9" t="s">
        <v>338</v>
      </c>
      <c r="E16" s="9"/>
      <c r="F16" s="9" t="s">
        <v>345</v>
      </c>
      <c r="G16" s="9" t="s">
        <v>352</v>
      </c>
      <c r="H16" s="9" t="s">
        <v>353</v>
      </c>
      <c r="I16" s="9"/>
      <c r="J16" s="9"/>
      <c r="K16" s="9"/>
      <c r="L16" s="9"/>
      <c r="M16" s="9"/>
      <c r="N16" s="9"/>
      <c r="O16" s="9"/>
    </row>
    <row r="17" spans="1:15">
      <c r="A17" s="9" t="s">
        <v>335</v>
      </c>
      <c r="B17" s="10" t="s">
        <v>354</v>
      </c>
      <c r="C17" s="10" t="s">
        <v>355</v>
      </c>
      <c r="D17" s="9" t="s">
        <v>338</v>
      </c>
      <c r="E17" s="9"/>
      <c r="F17" s="9" t="s">
        <v>356</v>
      </c>
      <c r="G17" s="9" t="s">
        <v>357</v>
      </c>
      <c r="H17" s="9" t="s">
        <v>353</v>
      </c>
      <c r="I17" s="9"/>
      <c r="J17" s="9"/>
      <c r="K17" s="9"/>
      <c r="L17" s="9"/>
      <c r="M17" s="9"/>
      <c r="N17" s="9"/>
      <c r="O17" s="9"/>
    </row>
    <row r="18" spans="1:15">
      <c r="A18" s="9" t="s">
        <v>358</v>
      </c>
      <c r="B18" s="10" t="s">
        <v>358</v>
      </c>
      <c r="C18" s="10" t="s">
        <v>359</v>
      </c>
      <c r="D18" s="9" t="s">
        <v>338</v>
      </c>
      <c r="E18" s="9"/>
      <c r="F18" s="9" t="s">
        <v>360</v>
      </c>
      <c r="G18" s="9" t="s">
        <v>357</v>
      </c>
      <c r="H18" s="9" t="s">
        <v>353</v>
      </c>
      <c r="I18" s="9"/>
      <c r="J18" s="9"/>
      <c r="K18" s="9"/>
      <c r="L18" s="9"/>
      <c r="M18" s="9"/>
      <c r="N18" s="9"/>
      <c r="O18" s="9"/>
    </row>
    <row r="19" spans="1:15">
      <c r="A19" s="11"/>
      <c r="B19" s="12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1" ht="24.75" spans="1:15">
      <c r="A21" s="2" t="s">
        <v>302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4:15">
      <c r="N22" s="13" t="s">
        <v>2</v>
      </c>
      <c r="O22" s="14"/>
    </row>
    <row r="23" ht="14.25" spans="1:15">
      <c r="A23" s="3" t="s">
        <v>303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4" t="s">
        <v>304</v>
      </c>
      <c r="B24" s="5" t="s">
        <v>305</v>
      </c>
      <c r="C24" s="5"/>
      <c r="D24" s="4" t="s">
        <v>306</v>
      </c>
      <c r="E24" s="5" t="s">
        <v>297</v>
      </c>
      <c r="F24" s="5"/>
      <c r="G24" s="5"/>
      <c r="H24" s="5"/>
      <c r="I24" s="5"/>
      <c r="J24" s="15" t="s">
        <v>308</v>
      </c>
      <c r="K24" s="15"/>
      <c r="L24" s="5" t="s">
        <v>361</v>
      </c>
      <c r="M24" s="5"/>
      <c r="N24" s="5"/>
      <c r="O24" s="5"/>
    </row>
    <row r="25" spans="1:15">
      <c r="A25" s="4" t="s">
        <v>310</v>
      </c>
      <c r="B25" s="5" t="s">
        <v>281</v>
      </c>
      <c r="C25" s="5"/>
      <c r="D25" s="4" t="s">
        <v>311</v>
      </c>
      <c r="E25" s="5" t="s">
        <v>312</v>
      </c>
      <c r="F25" s="5"/>
      <c r="G25" s="5"/>
      <c r="H25" s="5"/>
      <c r="I25" s="5"/>
      <c r="J25" s="15" t="s">
        <v>313</v>
      </c>
      <c r="K25" s="15"/>
      <c r="L25" s="16" t="s">
        <v>362</v>
      </c>
      <c r="M25" s="17"/>
      <c r="N25" s="17"/>
      <c r="O25" s="17"/>
    </row>
    <row r="26" spans="1:15">
      <c r="A26" s="4" t="s">
        <v>314</v>
      </c>
      <c r="B26" s="5">
        <v>10</v>
      </c>
      <c r="C26" s="5"/>
      <c r="D26" s="4" t="s">
        <v>315</v>
      </c>
      <c r="E26" s="5" t="s">
        <v>316</v>
      </c>
      <c r="F26" s="5"/>
      <c r="G26" s="5"/>
      <c r="H26" s="5"/>
      <c r="I26" s="5"/>
      <c r="J26" s="15" t="s">
        <v>317</v>
      </c>
      <c r="K26" s="15" t="s">
        <v>318</v>
      </c>
      <c r="L26" s="17">
        <v>235</v>
      </c>
      <c r="M26" s="17"/>
      <c r="N26" s="17"/>
      <c r="O26" s="17"/>
    </row>
    <row r="27" spans="1:15">
      <c r="A27" s="6" t="s">
        <v>319</v>
      </c>
      <c r="B27" s="7" t="s">
        <v>363</v>
      </c>
      <c r="C27" s="7"/>
      <c r="D27" s="7"/>
      <c r="E27" s="7"/>
      <c r="F27" s="7"/>
      <c r="G27" s="7"/>
      <c r="H27" s="7"/>
      <c r="I27" s="7"/>
      <c r="J27" s="15" t="s">
        <v>321</v>
      </c>
      <c r="K27" s="15"/>
      <c r="L27" s="17" t="s">
        <v>322</v>
      </c>
      <c r="M27" s="17"/>
      <c r="N27" s="17"/>
      <c r="O27" s="17"/>
    </row>
    <row r="28" spans="1:15">
      <c r="A28" s="6"/>
      <c r="B28" s="7"/>
      <c r="C28" s="7"/>
      <c r="D28" s="7"/>
      <c r="E28" s="7"/>
      <c r="F28" s="7"/>
      <c r="G28" s="7"/>
      <c r="H28" s="7"/>
      <c r="I28" s="7"/>
      <c r="J28" s="15" t="s">
        <v>323</v>
      </c>
      <c r="K28" s="15"/>
      <c r="L28" s="17" t="s">
        <v>322</v>
      </c>
      <c r="M28" s="17"/>
      <c r="N28" s="17"/>
      <c r="O28" s="17"/>
    </row>
    <row r="29" spans="1:15">
      <c r="A29" s="6"/>
      <c r="B29" s="7"/>
      <c r="C29" s="7"/>
      <c r="D29" s="7"/>
      <c r="E29" s="7"/>
      <c r="F29" s="7"/>
      <c r="G29" s="7"/>
      <c r="H29" s="7"/>
      <c r="I29" s="7"/>
      <c r="J29" s="15" t="s">
        <v>324</v>
      </c>
      <c r="K29" s="15"/>
      <c r="L29" s="17" t="s">
        <v>322</v>
      </c>
      <c r="M29" s="17"/>
      <c r="N29" s="17"/>
      <c r="O29" s="17"/>
    </row>
    <row r="30" spans="1:15">
      <c r="A30" s="6"/>
      <c r="B30" s="7"/>
      <c r="C30" s="7"/>
      <c r="D30" s="7"/>
      <c r="E30" s="7"/>
      <c r="F30" s="7"/>
      <c r="G30" s="7"/>
      <c r="H30" s="7"/>
      <c r="I30" s="7"/>
      <c r="J30" s="15" t="s">
        <v>325</v>
      </c>
      <c r="K30" s="15"/>
      <c r="L30" s="17" t="s">
        <v>322</v>
      </c>
      <c r="M30" s="17"/>
      <c r="N30" s="17"/>
      <c r="O30" s="17"/>
    </row>
    <row r="31" spans="1:15">
      <c r="A31" s="8" t="s">
        <v>326</v>
      </c>
      <c r="B31" s="8" t="s">
        <v>327</v>
      </c>
      <c r="C31" s="8" t="s">
        <v>328</v>
      </c>
      <c r="D31" s="8" t="s">
        <v>329</v>
      </c>
      <c r="E31" s="8" t="s">
        <v>330</v>
      </c>
      <c r="F31" s="8" t="s">
        <v>331</v>
      </c>
      <c r="G31" s="8" t="s">
        <v>332</v>
      </c>
      <c r="H31" s="8" t="s">
        <v>333</v>
      </c>
      <c r="I31" s="8" t="s">
        <v>334</v>
      </c>
      <c r="J31" s="4"/>
      <c r="K31" s="10"/>
      <c r="L31" s="10"/>
      <c r="M31" s="10"/>
      <c r="N31" s="10"/>
      <c r="O31" s="10"/>
    </row>
    <row r="32" spans="1:15">
      <c r="A32" s="9" t="s">
        <v>335</v>
      </c>
      <c r="B32" s="10" t="s">
        <v>354</v>
      </c>
      <c r="C32" s="10" t="s">
        <v>355</v>
      </c>
      <c r="D32" s="9" t="s">
        <v>338</v>
      </c>
      <c r="E32" s="9"/>
      <c r="F32" s="9" t="s">
        <v>356</v>
      </c>
      <c r="G32" s="9" t="s">
        <v>357</v>
      </c>
      <c r="H32" s="9" t="s">
        <v>341</v>
      </c>
      <c r="I32" s="9"/>
      <c r="J32" s="9"/>
      <c r="K32" s="9"/>
      <c r="L32" s="9"/>
      <c r="M32" s="9"/>
      <c r="N32" s="9"/>
      <c r="O32" s="9"/>
    </row>
    <row r="33" spans="1:15">
      <c r="A33" s="9" t="s">
        <v>342</v>
      </c>
      <c r="B33" s="10" t="s">
        <v>343</v>
      </c>
      <c r="C33" s="10" t="s">
        <v>364</v>
      </c>
      <c r="D33" s="9" t="s">
        <v>338</v>
      </c>
      <c r="E33" s="9"/>
      <c r="F33" s="9" t="s">
        <v>365</v>
      </c>
      <c r="G33" s="9" t="s">
        <v>340</v>
      </c>
      <c r="H33" s="9" t="s">
        <v>341</v>
      </c>
      <c r="I33" s="9"/>
      <c r="J33" s="9"/>
      <c r="K33" s="9"/>
      <c r="L33" s="9"/>
      <c r="M33" s="9"/>
      <c r="N33" s="9"/>
      <c r="O33" s="9"/>
    </row>
    <row r="34" spans="1:15">
      <c r="A34" s="9" t="s">
        <v>342</v>
      </c>
      <c r="B34" s="10" t="s">
        <v>366</v>
      </c>
      <c r="C34" s="10" t="s">
        <v>367</v>
      </c>
      <c r="D34" s="9" t="s">
        <v>368</v>
      </c>
      <c r="E34" s="9"/>
      <c r="F34" s="9" t="s">
        <v>369</v>
      </c>
      <c r="G34" s="9" t="s">
        <v>370</v>
      </c>
      <c r="H34" s="9" t="s">
        <v>341</v>
      </c>
      <c r="I34" s="9"/>
      <c r="J34" s="9"/>
      <c r="K34" s="9"/>
      <c r="L34" s="9"/>
      <c r="M34" s="9"/>
      <c r="N34" s="9"/>
      <c r="O34" s="9"/>
    </row>
    <row r="35" spans="1:15">
      <c r="A35" s="9" t="s">
        <v>342</v>
      </c>
      <c r="B35" s="10" t="s">
        <v>350</v>
      </c>
      <c r="C35" s="10" t="s">
        <v>371</v>
      </c>
      <c r="D35" s="9" t="s">
        <v>338</v>
      </c>
      <c r="E35" s="9"/>
      <c r="F35" s="9" t="s">
        <v>372</v>
      </c>
      <c r="G35" s="9" t="s">
        <v>357</v>
      </c>
      <c r="H35" s="9" t="s">
        <v>353</v>
      </c>
      <c r="I35" s="9"/>
      <c r="J35" s="9"/>
      <c r="K35" s="9"/>
      <c r="L35" s="9"/>
      <c r="M35" s="9"/>
      <c r="N35" s="9"/>
      <c r="O35" s="9"/>
    </row>
    <row r="36" spans="1:15">
      <c r="A36" s="9" t="s">
        <v>335</v>
      </c>
      <c r="B36" s="10" t="s">
        <v>336</v>
      </c>
      <c r="C36" s="10" t="s">
        <v>373</v>
      </c>
      <c r="D36" s="9" t="s">
        <v>338</v>
      </c>
      <c r="E36" s="9"/>
      <c r="F36" s="9" t="s">
        <v>372</v>
      </c>
      <c r="G36" s="9" t="s">
        <v>357</v>
      </c>
      <c r="H36" s="9" t="s">
        <v>353</v>
      </c>
      <c r="I36" s="9"/>
      <c r="J36" s="9"/>
      <c r="K36" s="9"/>
      <c r="L36" s="9"/>
      <c r="M36" s="9"/>
      <c r="N36" s="9"/>
      <c r="O36" s="9"/>
    </row>
    <row r="37" spans="1:15">
      <c r="A37" s="9" t="s">
        <v>358</v>
      </c>
      <c r="B37" s="10" t="s">
        <v>358</v>
      </c>
      <c r="C37" s="10" t="s">
        <v>374</v>
      </c>
      <c r="D37" s="9" t="s">
        <v>338</v>
      </c>
      <c r="E37" s="9"/>
      <c r="F37" s="9" t="s">
        <v>372</v>
      </c>
      <c r="G37" s="9" t="s">
        <v>357</v>
      </c>
      <c r="H37" s="9" t="s">
        <v>353</v>
      </c>
      <c r="I37" s="9"/>
      <c r="J37" s="9"/>
      <c r="K37" s="9"/>
      <c r="L37" s="9"/>
      <c r="M37" s="9"/>
      <c r="N37" s="9"/>
      <c r="O37" s="9"/>
    </row>
  </sheetData>
  <mergeCells count="48">
    <mergeCell ref="A2:O2"/>
    <mergeCell ref="N3:O3"/>
    <mergeCell ref="A4:O4"/>
    <mergeCell ref="B5:C5"/>
    <mergeCell ref="E5:I5"/>
    <mergeCell ref="J5:K5"/>
    <mergeCell ref="L5:O5"/>
    <mergeCell ref="B6:C6"/>
    <mergeCell ref="E6:I6"/>
    <mergeCell ref="J6:K6"/>
    <mergeCell ref="L6:O6"/>
    <mergeCell ref="B7:C7"/>
    <mergeCell ref="E7:I7"/>
    <mergeCell ref="L7:O7"/>
    <mergeCell ref="J8:K8"/>
    <mergeCell ref="L8:O8"/>
    <mergeCell ref="J9:K9"/>
    <mergeCell ref="L9:O9"/>
    <mergeCell ref="J10:K10"/>
    <mergeCell ref="L10:O10"/>
    <mergeCell ref="J11:K11"/>
    <mergeCell ref="L11:O11"/>
    <mergeCell ref="A21:O21"/>
    <mergeCell ref="N22:O22"/>
    <mergeCell ref="A23:O23"/>
    <mergeCell ref="B24:C24"/>
    <mergeCell ref="E24:I24"/>
    <mergeCell ref="J24:K24"/>
    <mergeCell ref="L24:O24"/>
    <mergeCell ref="B25:C25"/>
    <mergeCell ref="E25:I25"/>
    <mergeCell ref="J25:K25"/>
    <mergeCell ref="L25:O25"/>
    <mergeCell ref="B26:C26"/>
    <mergeCell ref="E26:I26"/>
    <mergeCell ref="L26:O26"/>
    <mergeCell ref="J27:K27"/>
    <mergeCell ref="L27:O27"/>
    <mergeCell ref="J28:K28"/>
    <mergeCell ref="L28:O28"/>
    <mergeCell ref="J29:K29"/>
    <mergeCell ref="L29:O29"/>
    <mergeCell ref="J30:K30"/>
    <mergeCell ref="L30:O30"/>
    <mergeCell ref="A8:A11"/>
    <mergeCell ref="A27:A30"/>
    <mergeCell ref="B8:I11"/>
    <mergeCell ref="B27:I30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3" sqref="B3:F4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6.2833333333333" customWidth="1"/>
  </cols>
  <sheetData>
    <row r="1" ht="16.35" customHeight="1" spans="1:6">
      <c r="A1" s="34"/>
      <c r="B1" s="1" t="s">
        <v>27</v>
      </c>
      <c r="C1" s="34"/>
      <c r="D1" s="34"/>
      <c r="E1" s="34"/>
      <c r="F1" s="34"/>
    </row>
    <row r="2" ht="16.35" customHeight="1"/>
    <row r="3" ht="21.55" customHeight="1" spans="2:6">
      <c r="B3" s="93" t="s">
        <v>28</v>
      </c>
      <c r="C3" s="93"/>
      <c r="D3" s="93"/>
      <c r="E3" s="93"/>
      <c r="F3" s="93"/>
    </row>
    <row r="4" ht="19.8" customHeight="1" spans="2:6">
      <c r="B4" s="93"/>
      <c r="C4" s="93"/>
      <c r="D4" s="93"/>
      <c r="E4" s="93"/>
      <c r="F4" s="93"/>
    </row>
    <row r="5" ht="16.35" customHeight="1" spans="2:6">
      <c r="B5" s="34"/>
      <c r="C5" s="34"/>
      <c r="D5" s="34"/>
      <c r="E5" s="34"/>
      <c r="F5" s="34"/>
    </row>
    <row r="6" ht="20.7" customHeight="1" spans="2:6">
      <c r="B6" s="34"/>
      <c r="C6" s="34"/>
      <c r="D6" s="34"/>
      <c r="E6" s="34"/>
      <c r="F6" s="68" t="s">
        <v>2</v>
      </c>
    </row>
    <row r="7" ht="34.5" customHeight="1" spans="2:6">
      <c r="B7" s="86" t="s">
        <v>29</v>
      </c>
      <c r="C7" s="86"/>
      <c r="D7" s="86" t="s">
        <v>30</v>
      </c>
      <c r="E7" s="86"/>
      <c r="F7" s="86"/>
    </row>
    <row r="8" ht="29.3" customHeight="1" spans="2:6">
      <c r="B8" s="86" t="s">
        <v>31</v>
      </c>
      <c r="C8" s="86" t="s">
        <v>32</v>
      </c>
      <c r="D8" s="86" t="s">
        <v>33</v>
      </c>
      <c r="E8" s="86" t="s">
        <v>34</v>
      </c>
      <c r="F8" s="86" t="s">
        <v>35</v>
      </c>
    </row>
    <row r="9" ht="18.95" customHeight="1" spans="2:6">
      <c r="B9" s="94" t="s">
        <v>7</v>
      </c>
      <c r="C9" s="94"/>
      <c r="D9" s="95">
        <v>14048.41</v>
      </c>
      <c r="E9" s="95">
        <v>11624.41</v>
      </c>
      <c r="F9" s="95">
        <v>2424</v>
      </c>
    </row>
    <row r="10" ht="18.95" customHeight="1" spans="2:6">
      <c r="B10" s="23" t="s">
        <v>36</v>
      </c>
      <c r="C10" s="20" t="s">
        <v>14</v>
      </c>
      <c r="D10" s="95">
        <v>11338.79</v>
      </c>
      <c r="E10" s="95">
        <v>8914.79</v>
      </c>
      <c r="F10" s="95">
        <v>2424</v>
      </c>
    </row>
    <row r="11" ht="18.95" customHeight="1" spans="2:6">
      <c r="B11" s="25" t="s">
        <v>37</v>
      </c>
      <c r="C11" s="85" t="s">
        <v>38</v>
      </c>
      <c r="D11" s="95">
        <v>10178.79</v>
      </c>
      <c r="E11" s="95">
        <v>8914.79</v>
      </c>
      <c r="F11" s="95">
        <v>1264</v>
      </c>
    </row>
    <row r="12" ht="18.95" customHeight="1" spans="2:6">
      <c r="B12" s="25" t="s">
        <v>39</v>
      </c>
      <c r="C12" s="85" t="s">
        <v>40</v>
      </c>
      <c r="D12" s="95">
        <v>509.92</v>
      </c>
      <c r="E12" s="95">
        <v>274.92</v>
      </c>
      <c r="F12" s="95">
        <v>235</v>
      </c>
    </row>
    <row r="13" ht="18.95" customHeight="1" spans="2:6">
      <c r="B13" s="25" t="s">
        <v>41</v>
      </c>
      <c r="C13" s="85" t="s">
        <v>42</v>
      </c>
      <c r="D13" s="95">
        <v>9668.87</v>
      </c>
      <c r="E13" s="95">
        <v>8639.87</v>
      </c>
      <c r="F13" s="95">
        <v>1029</v>
      </c>
    </row>
    <row r="14" ht="18.95" customHeight="1" spans="2:6">
      <c r="B14" s="25" t="s">
        <v>43</v>
      </c>
      <c r="C14" s="85" t="s">
        <v>44</v>
      </c>
      <c r="D14" s="95">
        <v>1160</v>
      </c>
      <c r="E14" s="95"/>
      <c r="F14" s="95">
        <v>1160</v>
      </c>
    </row>
    <row r="15" ht="18.95" customHeight="1" spans="2:6">
      <c r="B15" s="25" t="s">
        <v>45</v>
      </c>
      <c r="C15" s="85" t="s">
        <v>46</v>
      </c>
      <c r="D15" s="95">
        <v>1160</v>
      </c>
      <c r="E15" s="95"/>
      <c r="F15" s="95">
        <v>1160</v>
      </c>
    </row>
    <row r="16" ht="18.95" customHeight="1" spans="2:6">
      <c r="B16" s="23" t="s">
        <v>47</v>
      </c>
      <c r="C16" s="20" t="s">
        <v>16</v>
      </c>
      <c r="D16" s="95">
        <v>1420.13</v>
      </c>
      <c r="E16" s="95">
        <v>1420.13</v>
      </c>
      <c r="F16" s="95"/>
    </row>
    <row r="17" ht="18.95" customHeight="1" spans="2:6">
      <c r="B17" s="25" t="s">
        <v>48</v>
      </c>
      <c r="C17" s="85" t="s">
        <v>49</v>
      </c>
      <c r="D17" s="95">
        <v>1420.13</v>
      </c>
      <c r="E17" s="95">
        <v>1420.13</v>
      </c>
      <c r="F17" s="95"/>
    </row>
    <row r="18" ht="18.95" customHeight="1" spans="2:6">
      <c r="B18" s="25" t="s">
        <v>50</v>
      </c>
      <c r="C18" s="85" t="s">
        <v>51</v>
      </c>
      <c r="D18" s="95">
        <v>946.75</v>
      </c>
      <c r="E18" s="95">
        <v>946.75</v>
      </c>
      <c r="F18" s="95"/>
    </row>
    <row r="19" ht="18.95" customHeight="1" spans="2:6">
      <c r="B19" s="25" t="s">
        <v>52</v>
      </c>
      <c r="C19" s="85" t="s">
        <v>53</v>
      </c>
      <c r="D19" s="95">
        <v>473.38</v>
      </c>
      <c r="E19" s="95">
        <v>473.38</v>
      </c>
      <c r="F19" s="95"/>
    </row>
    <row r="20" ht="18.95" customHeight="1" spans="2:6">
      <c r="B20" s="25" t="s">
        <v>54</v>
      </c>
      <c r="C20" s="85" t="s">
        <v>55</v>
      </c>
      <c r="D20" s="95"/>
      <c r="E20" s="95"/>
      <c r="F20" s="95"/>
    </row>
    <row r="21" ht="18.95" customHeight="1" spans="2:6">
      <c r="B21" s="23" t="s">
        <v>56</v>
      </c>
      <c r="C21" s="20" t="s">
        <v>18</v>
      </c>
      <c r="D21" s="96">
        <v>409.36</v>
      </c>
      <c r="E21" s="96">
        <v>409.36</v>
      </c>
      <c r="F21" s="95"/>
    </row>
    <row r="22" ht="18.95" customHeight="1" spans="2:6">
      <c r="B22" s="25" t="s">
        <v>57</v>
      </c>
      <c r="C22" s="85" t="s">
        <v>58</v>
      </c>
      <c r="D22" s="96">
        <v>409.36</v>
      </c>
      <c r="E22" s="96">
        <v>409.36</v>
      </c>
      <c r="F22" s="95"/>
    </row>
    <row r="23" ht="18.95" customHeight="1" spans="2:6">
      <c r="B23" s="25" t="s">
        <v>59</v>
      </c>
      <c r="C23" s="85" t="s">
        <v>60</v>
      </c>
      <c r="D23" s="95">
        <v>347.96</v>
      </c>
      <c r="E23" s="95">
        <v>347.96</v>
      </c>
      <c r="F23" s="95"/>
    </row>
    <row r="24" ht="18.95" customHeight="1" spans="2:6">
      <c r="B24" s="25" t="s">
        <v>61</v>
      </c>
      <c r="C24" s="85" t="s">
        <v>62</v>
      </c>
      <c r="D24" s="95">
        <v>61.4</v>
      </c>
      <c r="E24" s="95">
        <v>61.4</v>
      </c>
      <c r="F24" s="95"/>
    </row>
    <row r="25" ht="18.95" customHeight="1" spans="2:6">
      <c r="B25" s="23" t="s">
        <v>63</v>
      </c>
      <c r="C25" s="20" t="s">
        <v>19</v>
      </c>
      <c r="D25" s="95">
        <v>880.13</v>
      </c>
      <c r="E25" s="95">
        <v>880.13</v>
      </c>
      <c r="F25" s="95"/>
    </row>
    <row r="26" ht="18.95" customHeight="1" spans="2:6">
      <c r="B26" s="25" t="s">
        <v>64</v>
      </c>
      <c r="C26" s="85" t="s">
        <v>65</v>
      </c>
      <c r="D26" s="95">
        <v>880.13</v>
      </c>
      <c r="E26" s="95">
        <v>880.13</v>
      </c>
      <c r="F26" s="95"/>
    </row>
    <row r="27" ht="18.95" customHeight="1" spans="2:6">
      <c r="B27" s="25" t="s">
        <v>66</v>
      </c>
      <c r="C27" s="85" t="s">
        <v>67</v>
      </c>
      <c r="D27" s="95">
        <v>787.1</v>
      </c>
      <c r="E27" s="95">
        <v>787.1</v>
      </c>
      <c r="F27" s="95"/>
    </row>
    <row r="28" ht="18.95" customHeight="1" spans="2:6">
      <c r="B28" s="25" t="s">
        <v>68</v>
      </c>
      <c r="C28" s="85" t="s">
        <v>69</v>
      </c>
      <c r="D28" s="95">
        <v>93.03</v>
      </c>
      <c r="E28" s="95">
        <v>93.03</v>
      </c>
      <c r="F28" s="95"/>
    </row>
    <row r="29" ht="23.25" customHeight="1" spans="2:6">
      <c r="B29" s="97"/>
      <c r="C29" s="34"/>
      <c r="D29" s="34"/>
      <c r="E29" s="34"/>
      <c r="F29" s="34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B3" sqref="B3:F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4"/>
      <c r="B1" s="90" t="s">
        <v>70</v>
      </c>
      <c r="C1" s="75"/>
      <c r="D1" s="75"/>
      <c r="E1" s="75"/>
      <c r="F1" s="75"/>
    </row>
    <row r="2" ht="16.35" customHeight="1"/>
    <row r="3" ht="16.35" customHeight="1" spans="2:6">
      <c r="B3" s="80" t="s">
        <v>71</v>
      </c>
      <c r="C3" s="80"/>
      <c r="D3" s="80"/>
      <c r="E3" s="80"/>
      <c r="F3" s="80"/>
    </row>
    <row r="4" ht="16.35" customHeight="1" spans="2:6">
      <c r="B4" s="80"/>
      <c r="C4" s="80"/>
      <c r="D4" s="80"/>
      <c r="E4" s="80"/>
      <c r="F4" s="80"/>
    </row>
    <row r="5" ht="16.35" customHeight="1" spans="2:6">
      <c r="B5" s="91" t="s">
        <v>72</v>
      </c>
      <c r="C5" s="91"/>
      <c r="D5" s="91"/>
      <c r="E5" s="91"/>
      <c r="F5" s="91"/>
    </row>
    <row r="6" ht="19.8" customHeight="1" spans="2:6">
      <c r="B6" s="75"/>
      <c r="C6" s="75"/>
      <c r="D6" s="75"/>
      <c r="E6" s="75"/>
      <c r="F6" s="68" t="s">
        <v>2</v>
      </c>
    </row>
    <row r="7" ht="36.2" customHeight="1" spans="2:6">
      <c r="B7" s="81" t="s">
        <v>73</v>
      </c>
      <c r="C7" s="81"/>
      <c r="D7" s="81" t="s">
        <v>74</v>
      </c>
      <c r="E7" s="81"/>
      <c r="F7" s="81"/>
    </row>
    <row r="8" ht="27.6" customHeight="1" spans="2:6">
      <c r="B8" s="81" t="s">
        <v>75</v>
      </c>
      <c r="C8" s="81" t="s">
        <v>32</v>
      </c>
      <c r="D8" s="81" t="s">
        <v>76</v>
      </c>
      <c r="E8" s="81" t="s">
        <v>77</v>
      </c>
      <c r="F8" s="81" t="s">
        <v>78</v>
      </c>
    </row>
    <row r="9" ht="19.8" customHeight="1" spans="2:6">
      <c r="B9" s="82" t="s">
        <v>7</v>
      </c>
      <c r="C9" s="82"/>
      <c r="D9" s="83">
        <v>11624.41</v>
      </c>
      <c r="E9" s="83">
        <v>10242.99</v>
      </c>
      <c r="F9" s="83">
        <v>1381.42</v>
      </c>
    </row>
    <row r="10" ht="19.8" customHeight="1" spans="2:6">
      <c r="B10" s="23" t="s">
        <v>79</v>
      </c>
      <c r="C10" s="20" t="s">
        <v>80</v>
      </c>
      <c r="D10" s="92">
        <v>9398.27</v>
      </c>
      <c r="E10" s="92">
        <v>9398.27</v>
      </c>
      <c r="F10" s="84"/>
    </row>
    <row r="11" ht="18.95" customHeight="1" spans="2:6">
      <c r="B11" s="25" t="s">
        <v>81</v>
      </c>
      <c r="C11" s="85" t="s">
        <v>82</v>
      </c>
      <c r="D11" s="84">
        <v>2355.4</v>
      </c>
      <c r="E11" s="84">
        <v>2355.4</v>
      </c>
      <c r="F11" s="84"/>
    </row>
    <row r="12" ht="18.95" customHeight="1" spans="2:6">
      <c r="B12" s="25" t="s">
        <v>83</v>
      </c>
      <c r="C12" s="85" t="s">
        <v>84</v>
      </c>
      <c r="D12" s="84">
        <v>164.78</v>
      </c>
      <c r="E12" s="84">
        <v>164.78</v>
      </c>
      <c r="F12" s="84"/>
    </row>
    <row r="13" ht="18.95" customHeight="1" spans="2:6">
      <c r="B13" s="25" t="s">
        <v>85</v>
      </c>
      <c r="C13" s="85" t="s">
        <v>86</v>
      </c>
      <c r="D13" s="84">
        <v>4132.05</v>
      </c>
      <c r="E13" s="84">
        <v>4132.05</v>
      </c>
      <c r="F13" s="84"/>
    </row>
    <row r="14" ht="18.95" customHeight="1" spans="2:6">
      <c r="B14" s="25" t="s">
        <v>87</v>
      </c>
      <c r="C14" s="85" t="s">
        <v>88</v>
      </c>
      <c r="D14" s="84">
        <v>946.75</v>
      </c>
      <c r="E14" s="84">
        <v>946.75</v>
      </c>
      <c r="F14" s="84"/>
    </row>
    <row r="15" ht="18.95" customHeight="1" spans="2:6">
      <c r="B15" s="25" t="s">
        <v>89</v>
      </c>
      <c r="C15" s="85" t="s">
        <v>90</v>
      </c>
      <c r="D15" s="84">
        <v>473.38</v>
      </c>
      <c r="E15" s="84">
        <v>473.38</v>
      </c>
      <c r="F15" s="84"/>
    </row>
    <row r="16" ht="18.95" customHeight="1" spans="2:6">
      <c r="B16" s="25" t="s">
        <v>91</v>
      </c>
      <c r="C16" s="85" t="s">
        <v>92</v>
      </c>
      <c r="D16" s="84">
        <v>347.96</v>
      </c>
      <c r="E16" s="84">
        <v>347.96</v>
      </c>
      <c r="F16" s="84"/>
    </row>
    <row r="17" ht="18.95" customHeight="1" spans="2:6">
      <c r="B17" s="25" t="s">
        <v>93</v>
      </c>
      <c r="C17" s="85" t="s">
        <v>94</v>
      </c>
      <c r="D17" s="84">
        <v>85.97</v>
      </c>
      <c r="E17" s="84">
        <v>85.97</v>
      </c>
      <c r="F17" s="84"/>
    </row>
    <row r="18" ht="18.95" customHeight="1" spans="2:6">
      <c r="B18" s="25" t="s">
        <v>95</v>
      </c>
      <c r="C18" s="85" t="s">
        <v>96</v>
      </c>
      <c r="D18" s="84">
        <v>787.1</v>
      </c>
      <c r="E18" s="84">
        <v>787.1</v>
      </c>
      <c r="F18" s="84"/>
    </row>
    <row r="19" ht="18.95" customHeight="1" spans="2:6">
      <c r="B19" s="25" t="s">
        <v>97</v>
      </c>
      <c r="C19" s="85" t="s">
        <v>98</v>
      </c>
      <c r="D19" s="84">
        <v>104.88</v>
      </c>
      <c r="E19" s="84">
        <v>104.88</v>
      </c>
      <c r="F19" s="84"/>
    </row>
    <row r="20" ht="19.8" customHeight="1" spans="2:6">
      <c r="B20" s="23" t="s">
        <v>99</v>
      </c>
      <c r="C20" s="20" t="s">
        <v>100</v>
      </c>
      <c r="D20" s="92">
        <v>1282.32</v>
      </c>
      <c r="E20" s="84"/>
      <c r="F20" s="84">
        <v>1282.32</v>
      </c>
    </row>
    <row r="21" ht="18.95" customHeight="1" spans="2:6">
      <c r="B21" s="25" t="s">
        <v>101</v>
      </c>
      <c r="C21" s="85" t="s">
        <v>102</v>
      </c>
      <c r="D21" s="84">
        <v>99.28</v>
      </c>
      <c r="E21" s="84"/>
      <c r="F21" s="84">
        <v>99.28</v>
      </c>
    </row>
    <row r="22" ht="18.95" customHeight="1" spans="2:6">
      <c r="B22" s="25" t="s">
        <v>103</v>
      </c>
      <c r="C22" s="85" t="s">
        <v>104</v>
      </c>
      <c r="D22" s="84">
        <v>48</v>
      </c>
      <c r="E22" s="84"/>
      <c r="F22" s="84">
        <v>48</v>
      </c>
    </row>
    <row r="23" ht="18.95" customHeight="1" spans="2:6">
      <c r="B23" s="25" t="s">
        <v>105</v>
      </c>
      <c r="C23" s="85" t="s">
        <v>106</v>
      </c>
      <c r="D23" s="84">
        <v>26</v>
      </c>
      <c r="E23" s="84"/>
      <c r="F23" s="84">
        <v>26</v>
      </c>
    </row>
    <row r="24" ht="18.95" customHeight="1" spans="2:6">
      <c r="B24" s="25" t="s">
        <v>107</v>
      </c>
      <c r="C24" s="85" t="s">
        <v>108</v>
      </c>
      <c r="D24" s="84">
        <v>40</v>
      </c>
      <c r="E24" s="84"/>
      <c r="F24" s="84">
        <v>40</v>
      </c>
    </row>
    <row r="25" ht="18.95" customHeight="1" spans="2:6">
      <c r="B25" s="25" t="s">
        <v>109</v>
      </c>
      <c r="C25" s="85" t="s">
        <v>110</v>
      </c>
      <c r="D25" s="84">
        <v>6</v>
      </c>
      <c r="E25" s="84"/>
      <c r="F25" s="84">
        <v>6</v>
      </c>
    </row>
    <row r="26" ht="18.95" customHeight="1" spans="2:6">
      <c r="B26" s="25" t="s">
        <v>111</v>
      </c>
      <c r="C26" s="85" t="s">
        <v>112</v>
      </c>
      <c r="D26" s="84">
        <v>107.1</v>
      </c>
      <c r="E26" s="84"/>
      <c r="F26" s="84">
        <v>107.1</v>
      </c>
    </row>
    <row r="27" ht="18.95" customHeight="1" spans="2:6">
      <c r="B27" s="25" t="s">
        <v>113</v>
      </c>
      <c r="C27" s="85" t="s">
        <v>114</v>
      </c>
      <c r="D27" s="84">
        <v>9</v>
      </c>
      <c r="E27" s="84"/>
      <c r="F27" s="84">
        <v>9</v>
      </c>
    </row>
    <row r="28" ht="18.95" customHeight="1" spans="2:6">
      <c r="B28" s="25" t="s">
        <v>115</v>
      </c>
      <c r="C28" s="85" t="s">
        <v>116</v>
      </c>
      <c r="D28" s="84">
        <v>116.4</v>
      </c>
      <c r="E28" s="84"/>
      <c r="F28" s="84">
        <v>116.4</v>
      </c>
    </row>
    <row r="29" ht="18.95" customHeight="1" spans="2:6">
      <c r="B29" s="25" t="s">
        <v>117</v>
      </c>
      <c r="C29" s="85" t="s">
        <v>118</v>
      </c>
      <c r="D29" s="84">
        <v>23.87</v>
      </c>
      <c r="E29" s="84"/>
      <c r="F29" s="84">
        <v>23.87</v>
      </c>
    </row>
    <row r="30" ht="18.95" customHeight="1" spans="2:6">
      <c r="B30" s="25" t="s">
        <v>119</v>
      </c>
      <c r="C30" s="85" t="s">
        <v>120</v>
      </c>
      <c r="D30" s="84">
        <v>74.95</v>
      </c>
      <c r="E30" s="84"/>
      <c r="F30" s="84">
        <v>74.95</v>
      </c>
    </row>
    <row r="31" ht="18.95" customHeight="1" spans="2:6">
      <c r="B31" s="25" t="s">
        <v>121</v>
      </c>
      <c r="C31" s="85" t="s">
        <v>122</v>
      </c>
      <c r="D31" s="84">
        <v>300.99</v>
      </c>
      <c r="E31" s="84"/>
      <c r="F31" s="84">
        <v>300.99</v>
      </c>
    </row>
    <row r="32" ht="18.95" customHeight="1" spans="2:6">
      <c r="B32" s="25" t="s">
        <v>123</v>
      </c>
      <c r="C32" s="85" t="s">
        <v>124</v>
      </c>
      <c r="D32" s="84">
        <v>122.81</v>
      </c>
      <c r="E32" s="84"/>
      <c r="F32" s="84">
        <v>122.81</v>
      </c>
    </row>
    <row r="33" ht="18.95" customHeight="1" spans="2:6">
      <c r="B33" s="25" t="s">
        <v>125</v>
      </c>
      <c r="C33" s="85" t="s">
        <v>126</v>
      </c>
      <c r="D33" s="84">
        <v>5.68</v>
      </c>
      <c r="E33" s="84"/>
      <c r="F33" s="84">
        <v>5.68</v>
      </c>
    </row>
    <row r="34" ht="18.95" customHeight="1" spans="2:6">
      <c r="B34" s="25" t="s">
        <v>127</v>
      </c>
      <c r="C34" s="85" t="s">
        <v>128</v>
      </c>
      <c r="D34" s="84">
        <v>302.24</v>
      </c>
      <c r="E34" s="84"/>
      <c r="F34" s="84">
        <v>302.24</v>
      </c>
    </row>
    <row r="35" ht="19.8" customHeight="1" spans="2:6">
      <c r="B35" s="23" t="s">
        <v>129</v>
      </c>
      <c r="C35" s="20" t="s">
        <v>130</v>
      </c>
      <c r="D35" s="92">
        <v>897.1</v>
      </c>
      <c r="E35" s="92">
        <v>844.72</v>
      </c>
      <c r="F35" s="84">
        <v>52.38</v>
      </c>
    </row>
    <row r="36" ht="18.95" customHeight="1" spans="2:6">
      <c r="B36" s="25" t="s">
        <v>131</v>
      </c>
      <c r="C36" s="85" t="s">
        <v>132</v>
      </c>
      <c r="D36" s="84">
        <v>815.62</v>
      </c>
      <c r="E36" s="84">
        <v>786.52</v>
      </c>
      <c r="F36" s="84">
        <v>29.1</v>
      </c>
    </row>
    <row r="37" ht="18.95" customHeight="1" spans="2:6">
      <c r="B37" s="25" t="s">
        <v>133</v>
      </c>
      <c r="C37" s="85" t="s">
        <v>134</v>
      </c>
      <c r="D37" s="84">
        <v>81.48</v>
      </c>
      <c r="E37" s="84">
        <v>58.2</v>
      </c>
      <c r="F37" s="84">
        <v>23.28</v>
      </c>
    </row>
    <row r="38" ht="19.8" customHeight="1" spans="2:6">
      <c r="B38" s="23" t="s">
        <v>135</v>
      </c>
      <c r="C38" s="20" t="s">
        <v>136</v>
      </c>
      <c r="D38" s="92">
        <v>46.72</v>
      </c>
      <c r="E38" s="84"/>
      <c r="F38" s="84">
        <v>46.72</v>
      </c>
    </row>
    <row r="39" ht="18.95" customHeight="1" spans="2:6">
      <c r="B39" s="25" t="s">
        <v>137</v>
      </c>
      <c r="C39" s="85" t="s">
        <v>138</v>
      </c>
      <c r="D39" s="84">
        <v>46.72</v>
      </c>
      <c r="E39" s="84"/>
      <c r="F39" s="84">
        <v>46.72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34"/>
      <c r="B1" s="1" t="s">
        <v>139</v>
      </c>
    </row>
    <row r="2" ht="16.35" customHeight="1"/>
    <row r="3" ht="51.75" customHeight="1" spans="2:4">
      <c r="B3" s="35" t="s">
        <v>71</v>
      </c>
      <c r="C3" s="35"/>
      <c r="D3" s="35"/>
    </row>
    <row r="4" ht="27.6" customHeight="1" spans="2:4">
      <c r="B4" s="36" t="s">
        <v>140</v>
      </c>
      <c r="C4" s="36"/>
      <c r="D4" s="36"/>
    </row>
    <row r="5" ht="19.8" customHeight="1" spans="4:4">
      <c r="D5" s="37" t="s">
        <v>2</v>
      </c>
    </row>
    <row r="6" ht="42.25" customHeight="1" spans="2:4">
      <c r="B6" s="45" t="s">
        <v>141</v>
      </c>
      <c r="C6" s="45"/>
      <c r="D6" s="45" t="s">
        <v>142</v>
      </c>
    </row>
    <row r="7" ht="26.7" customHeight="1" spans="2:4">
      <c r="B7" s="88" t="s">
        <v>75</v>
      </c>
      <c r="C7" s="88" t="s">
        <v>32</v>
      </c>
      <c r="D7" s="45"/>
    </row>
    <row r="8" ht="20.7" customHeight="1" spans="2:4">
      <c r="B8" s="39" t="s">
        <v>7</v>
      </c>
      <c r="C8" s="39"/>
      <c r="D8" s="89">
        <v>11624.41</v>
      </c>
    </row>
    <row r="9" ht="19.8" customHeight="1" spans="2:4">
      <c r="B9" s="41" t="s">
        <v>143</v>
      </c>
      <c r="C9" s="41" t="s">
        <v>144</v>
      </c>
      <c r="D9" s="43">
        <v>10680.59</v>
      </c>
    </row>
    <row r="10" ht="18.95" customHeight="1" spans="2:4">
      <c r="B10" s="41" t="s">
        <v>145</v>
      </c>
      <c r="C10" s="41" t="s">
        <v>146</v>
      </c>
      <c r="D10" s="43">
        <v>9398.27</v>
      </c>
    </row>
    <row r="11" ht="18.95" customHeight="1" spans="2:4">
      <c r="B11" s="41" t="s">
        <v>147</v>
      </c>
      <c r="C11" s="41" t="s">
        <v>148</v>
      </c>
      <c r="D11" s="43">
        <v>1282.32</v>
      </c>
    </row>
    <row r="12" ht="19.8" customHeight="1" spans="2:4">
      <c r="B12" s="41" t="s">
        <v>149</v>
      </c>
      <c r="C12" s="41" t="s">
        <v>150</v>
      </c>
      <c r="D12" s="43">
        <v>46.72</v>
      </c>
    </row>
    <row r="13" ht="18.95" customHeight="1" spans="2:4">
      <c r="B13" s="41" t="s">
        <v>151</v>
      </c>
      <c r="C13" s="41" t="s">
        <v>152</v>
      </c>
      <c r="D13" s="43">
        <v>46.72</v>
      </c>
    </row>
    <row r="14" ht="19.8" customHeight="1" spans="2:4">
      <c r="B14" s="41" t="s">
        <v>153</v>
      </c>
      <c r="C14" s="41" t="s">
        <v>130</v>
      </c>
      <c r="D14" s="43">
        <v>897.1</v>
      </c>
    </row>
    <row r="15" ht="18.95" customHeight="1" spans="2:4">
      <c r="B15" s="41" t="s">
        <v>154</v>
      </c>
      <c r="C15" s="41" t="s">
        <v>155</v>
      </c>
      <c r="D15" s="43">
        <v>897.1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34"/>
      <c r="B1" s="1" t="s">
        <v>156</v>
      </c>
    </row>
    <row r="2" ht="16.35" customHeight="1" spans="2:7">
      <c r="B2" s="47" t="s">
        <v>157</v>
      </c>
      <c r="C2" s="47"/>
      <c r="D2" s="47"/>
      <c r="E2" s="47"/>
      <c r="F2" s="47"/>
      <c r="G2" s="47"/>
    </row>
    <row r="3" ht="16.35" customHeight="1" spans="2:7">
      <c r="B3" s="47"/>
      <c r="C3" s="47"/>
      <c r="D3" s="47"/>
      <c r="E3" s="47"/>
      <c r="F3" s="47"/>
      <c r="G3" s="47"/>
    </row>
    <row r="4" ht="16.35" customHeight="1" spans="2:7">
      <c r="B4" s="47"/>
      <c r="C4" s="47"/>
      <c r="D4" s="47"/>
      <c r="E4" s="47"/>
      <c r="F4" s="47"/>
      <c r="G4" s="47"/>
    </row>
    <row r="5" ht="20.7" customHeight="1" spans="7:7">
      <c r="G5" s="68" t="s">
        <v>2</v>
      </c>
    </row>
    <row r="6" ht="38.8" customHeight="1" spans="2:7">
      <c r="B6" s="86" t="s">
        <v>30</v>
      </c>
      <c r="C6" s="86"/>
      <c r="D6" s="86"/>
      <c r="E6" s="86"/>
      <c r="F6" s="86"/>
      <c r="G6" s="86"/>
    </row>
    <row r="7" ht="36.2" customHeight="1" spans="2:7">
      <c r="B7" s="86" t="s">
        <v>7</v>
      </c>
      <c r="C7" s="86" t="s">
        <v>158</v>
      </c>
      <c r="D7" s="86" t="s">
        <v>159</v>
      </c>
      <c r="E7" s="86"/>
      <c r="F7" s="86"/>
      <c r="G7" s="86" t="s">
        <v>160</v>
      </c>
    </row>
    <row r="8" ht="36.2" customHeight="1" spans="2:7">
      <c r="B8" s="86"/>
      <c r="C8" s="86"/>
      <c r="D8" s="86" t="s">
        <v>33</v>
      </c>
      <c r="E8" s="86" t="s">
        <v>161</v>
      </c>
      <c r="F8" s="86" t="s">
        <v>162</v>
      </c>
      <c r="G8" s="86"/>
    </row>
    <row r="9" ht="25.85" customHeight="1" spans="2:7">
      <c r="B9" s="87">
        <v>5.68</v>
      </c>
      <c r="C9" s="87"/>
      <c r="D9" s="87">
        <v>5.68</v>
      </c>
      <c r="E9" s="87"/>
      <c r="F9" s="87">
        <v>5.68</v>
      </c>
      <c r="G9" s="87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3" sqref="B3:F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34"/>
      <c r="B1" s="79" t="s">
        <v>163</v>
      </c>
      <c r="C1" s="75"/>
      <c r="D1" s="75"/>
      <c r="E1" s="75"/>
      <c r="F1" s="75"/>
    </row>
    <row r="2" ht="16.35" customHeight="1"/>
    <row r="3" ht="25" customHeight="1" spans="2:6">
      <c r="B3" s="80" t="s">
        <v>164</v>
      </c>
      <c r="C3" s="80"/>
      <c r="D3" s="80"/>
      <c r="E3" s="80"/>
      <c r="F3" s="80"/>
    </row>
    <row r="4" ht="26.7" customHeight="1" spans="2:6">
      <c r="B4" s="80"/>
      <c r="C4" s="80"/>
      <c r="D4" s="80"/>
      <c r="E4" s="80"/>
      <c r="F4" s="80"/>
    </row>
    <row r="5" ht="16.35" customHeight="1" spans="2:6">
      <c r="B5" s="75"/>
      <c r="C5" s="75"/>
      <c r="D5" s="75"/>
      <c r="E5" s="75"/>
      <c r="F5" s="75"/>
    </row>
    <row r="6" ht="21.55" customHeight="1" spans="2:6">
      <c r="B6" s="75"/>
      <c r="C6" s="75"/>
      <c r="D6" s="75"/>
      <c r="E6" s="75"/>
      <c r="F6" s="68" t="s">
        <v>2</v>
      </c>
    </row>
    <row r="7" ht="33.6" customHeight="1" spans="2:6">
      <c r="B7" s="81" t="s">
        <v>31</v>
      </c>
      <c r="C7" s="81" t="s">
        <v>32</v>
      </c>
      <c r="D7" s="81" t="s">
        <v>165</v>
      </c>
      <c r="E7" s="81"/>
      <c r="F7" s="81"/>
    </row>
    <row r="8" ht="31.05" customHeight="1" spans="2:6">
      <c r="B8" s="81"/>
      <c r="C8" s="81"/>
      <c r="D8" s="81" t="s">
        <v>76</v>
      </c>
      <c r="E8" s="81" t="s">
        <v>34</v>
      </c>
      <c r="F8" s="81" t="s">
        <v>35</v>
      </c>
    </row>
    <row r="9" ht="20.7" customHeight="1" spans="2:6">
      <c r="B9" s="82" t="s">
        <v>7</v>
      </c>
      <c r="C9" s="82"/>
      <c r="D9" s="83"/>
      <c r="E9" s="83"/>
      <c r="F9" s="83"/>
    </row>
    <row r="10" ht="16.35" customHeight="1" spans="2:6">
      <c r="B10" s="23"/>
      <c r="C10" s="20"/>
      <c r="D10" s="84"/>
      <c r="E10" s="84"/>
      <c r="F10" s="84"/>
    </row>
    <row r="11" ht="16.35" customHeight="1" spans="2:6">
      <c r="B11" s="25" t="s">
        <v>166</v>
      </c>
      <c r="C11" s="85" t="s">
        <v>166</v>
      </c>
      <c r="D11" s="84"/>
      <c r="E11" s="84"/>
      <c r="F11" s="84"/>
    </row>
    <row r="12" ht="16.35" customHeight="1" spans="2:6">
      <c r="B12" s="25" t="s">
        <v>167</v>
      </c>
      <c r="C12" s="85" t="s">
        <v>167</v>
      </c>
      <c r="D12" s="84"/>
      <c r="E12" s="84"/>
      <c r="F12" s="84"/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3" sqref="C3:F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34"/>
      <c r="C1" s="1" t="s">
        <v>168</v>
      </c>
    </row>
    <row r="2" ht="16.35" customHeight="1"/>
    <row r="3" ht="16.35" customHeight="1" spans="3:6">
      <c r="C3" s="47" t="s">
        <v>169</v>
      </c>
      <c r="D3" s="47"/>
      <c r="E3" s="47"/>
      <c r="F3" s="47"/>
    </row>
    <row r="4" ht="16.35" customHeight="1" spans="3:6">
      <c r="C4" s="47"/>
      <c r="D4" s="47"/>
      <c r="E4" s="47"/>
      <c r="F4" s="47"/>
    </row>
    <row r="5" ht="16.35" customHeight="1"/>
    <row r="6" ht="23.25" customHeight="1" spans="6:6">
      <c r="F6" s="70" t="s">
        <v>2</v>
      </c>
    </row>
    <row r="7" ht="34.5" customHeight="1" spans="3:6">
      <c r="C7" s="71" t="s">
        <v>3</v>
      </c>
      <c r="D7" s="71"/>
      <c r="E7" s="71" t="s">
        <v>4</v>
      </c>
      <c r="F7" s="71"/>
    </row>
    <row r="8" ht="32.75" customHeight="1" spans="3:6">
      <c r="C8" s="71" t="s">
        <v>5</v>
      </c>
      <c r="D8" s="71" t="s">
        <v>6</v>
      </c>
      <c r="E8" s="71" t="s">
        <v>5</v>
      </c>
      <c r="F8" s="71" t="s">
        <v>6</v>
      </c>
    </row>
    <row r="9" ht="25" customHeight="1" spans="3:6">
      <c r="C9" s="72" t="s">
        <v>7</v>
      </c>
      <c r="D9" s="73">
        <f>14774.41+86.5</f>
        <v>14860.91</v>
      </c>
      <c r="E9" s="74" t="s">
        <v>7</v>
      </c>
      <c r="F9" s="73">
        <f>14774.41+86.5</f>
        <v>14860.91</v>
      </c>
    </row>
    <row r="10" ht="20.7" customHeight="1" spans="2:6">
      <c r="B10" s="75" t="s">
        <v>170</v>
      </c>
      <c r="C10" s="52" t="s">
        <v>13</v>
      </c>
      <c r="D10" s="76">
        <v>14048.41</v>
      </c>
      <c r="E10" s="77" t="s">
        <v>14</v>
      </c>
      <c r="F10" s="73">
        <f>12064.79+86.5</f>
        <v>12151.29</v>
      </c>
    </row>
    <row r="11" ht="20.7" customHeight="1" spans="2:6">
      <c r="B11" s="75"/>
      <c r="C11" s="52" t="s">
        <v>15</v>
      </c>
      <c r="D11" s="76"/>
      <c r="E11" s="77" t="s">
        <v>16</v>
      </c>
      <c r="F11" s="76">
        <v>1420.13</v>
      </c>
    </row>
    <row r="12" ht="20.7" customHeight="1" spans="2:6">
      <c r="B12" s="75"/>
      <c r="C12" s="52" t="s">
        <v>17</v>
      </c>
      <c r="D12" s="76"/>
      <c r="E12" s="77" t="s">
        <v>18</v>
      </c>
      <c r="F12" s="76">
        <v>409.36</v>
      </c>
    </row>
    <row r="13" ht="20.7" customHeight="1" spans="2:6">
      <c r="B13" s="75" t="s">
        <v>171</v>
      </c>
      <c r="C13" s="52" t="s">
        <v>172</v>
      </c>
      <c r="D13" s="73">
        <f>726+86.5</f>
        <v>812.5</v>
      </c>
      <c r="E13" s="77" t="s">
        <v>19</v>
      </c>
      <c r="F13" s="76">
        <v>880.13</v>
      </c>
    </row>
    <row r="14" ht="20.7" customHeight="1" spans="2:6">
      <c r="B14" s="75"/>
      <c r="C14" s="52" t="s">
        <v>173</v>
      </c>
      <c r="D14" s="78"/>
      <c r="E14" s="52"/>
      <c r="F14" s="78"/>
    </row>
    <row r="15" ht="20.7" customHeight="1" spans="2:6">
      <c r="B15" s="75"/>
      <c r="C15" s="52" t="s">
        <v>174</v>
      </c>
      <c r="D15" s="78"/>
      <c r="E15" s="52"/>
      <c r="F15" s="78"/>
    </row>
    <row r="16" ht="20.7" customHeight="1" spans="2:6">
      <c r="B16" s="75"/>
      <c r="C16" s="52" t="s">
        <v>175</v>
      </c>
      <c r="D16" s="78"/>
      <c r="E16" s="52"/>
      <c r="F16" s="78"/>
    </row>
    <row r="17" ht="20.7" customHeight="1" spans="2:6">
      <c r="B17" s="75"/>
      <c r="C17" s="52" t="s">
        <v>176</v>
      </c>
      <c r="D17" s="78"/>
      <c r="E17" s="52"/>
      <c r="F17" s="78"/>
    </row>
    <row r="18" ht="20.7" customHeight="1" spans="2:6">
      <c r="B18" s="75"/>
      <c r="C18" s="52" t="s">
        <v>177</v>
      </c>
      <c r="D18" s="78"/>
      <c r="E18" s="52"/>
      <c r="F18" s="78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H9" sqref="H9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4"/>
      <c r="B1" s="1" t="s">
        <v>178</v>
      </c>
    </row>
    <row r="2" ht="16.35" customHeight="1"/>
    <row r="3" ht="16.35" customHeight="1" spans="2:13">
      <c r="B3" s="2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16.35" customHeight="1"/>
    <row r="6" ht="22.4" customHeight="1" spans="13:13">
      <c r="M6" s="68" t="s">
        <v>2</v>
      </c>
    </row>
    <row r="7" ht="36.2" customHeight="1" spans="2:13">
      <c r="B7" s="56" t="s">
        <v>180</v>
      </c>
      <c r="C7" s="56"/>
      <c r="D7" s="56" t="s">
        <v>76</v>
      </c>
      <c r="E7" s="19" t="s">
        <v>181</v>
      </c>
      <c r="F7" s="19" t="s">
        <v>182</v>
      </c>
      <c r="G7" s="19" t="s">
        <v>183</v>
      </c>
      <c r="H7" s="19" t="s">
        <v>184</v>
      </c>
      <c r="I7" s="19" t="s">
        <v>185</v>
      </c>
      <c r="J7" s="19" t="s">
        <v>186</v>
      </c>
      <c r="K7" s="19" t="s">
        <v>187</v>
      </c>
      <c r="L7" s="19" t="s">
        <v>188</v>
      </c>
      <c r="M7" s="19" t="s">
        <v>189</v>
      </c>
    </row>
    <row r="8" ht="30.15" customHeight="1" spans="2:13">
      <c r="B8" s="56" t="s">
        <v>75</v>
      </c>
      <c r="C8" s="56" t="s">
        <v>32</v>
      </c>
      <c r="D8" s="56"/>
      <c r="E8" s="19"/>
      <c r="F8" s="19"/>
      <c r="G8" s="19"/>
      <c r="H8" s="19"/>
      <c r="I8" s="19"/>
      <c r="J8" s="19"/>
      <c r="K8" s="19"/>
      <c r="L8" s="19"/>
      <c r="M8" s="19"/>
    </row>
    <row r="9" ht="20.7" customHeight="1" spans="2:13">
      <c r="B9" s="57" t="s">
        <v>7</v>
      </c>
      <c r="C9" s="57"/>
      <c r="D9" s="58">
        <f>14774.41+86.5</f>
        <v>14860.91</v>
      </c>
      <c r="E9" s="59">
        <v>14048.41</v>
      </c>
      <c r="F9" s="59"/>
      <c r="G9" s="59"/>
      <c r="H9" s="60">
        <f>726+86.5</f>
        <v>812.5</v>
      </c>
      <c r="I9" s="69"/>
      <c r="J9" s="69"/>
      <c r="K9" s="69"/>
      <c r="L9" s="69"/>
      <c r="M9" s="69"/>
    </row>
    <row r="10" ht="20.7" customHeight="1" spans="2:13">
      <c r="B10" s="61" t="s">
        <v>36</v>
      </c>
      <c r="C10" s="62" t="s">
        <v>14</v>
      </c>
      <c r="D10" s="60">
        <f>12064.79+86.5</f>
        <v>12151.29</v>
      </c>
      <c r="E10" s="63">
        <v>11338.79</v>
      </c>
      <c r="F10" s="63"/>
      <c r="G10" s="63"/>
      <c r="H10" s="60">
        <f>726+86.5</f>
        <v>812.5</v>
      </c>
      <c r="I10" s="66"/>
      <c r="J10" s="66"/>
      <c r="K10" s="66"/>
      <c r="L10" s="66"/>
      <c r="M10" s="66"/>
    </row>
    <row r="11" ht="18.1" customHeight="1" spans="2:13">
      <c r="B11" s="64" t="s">
        <v>190</v>
      </c>
      <c r="C11" s="65" t="s">
        <v>191</v>
      </c>
      <c r="D11" s="60">
        <f>10904.79+86.5</f>
        <v>10991.29</v>
      </c>
      <c r="E11" s="63">
        <v>10178.79</v>
      </c>
      <c r="F11" s="63"/>
      <c r="G11" s="63"/>
      <c r="H11" s="60">
        <f>726+86.5</f>
        <v>812.5</v>
      </c>
      <c r="I11" s="66"/>
      <c r="J11" s="66"/>
      <c r="K11" s="66"/>
      <c r="L11" s="66"/>
      <c r="M11" s="66"/>
    </row>
    <row r="12" ht="19.8" customHeight="1" spans="2:13">
      <c r="B12" s="64" t="s">
        <v>192</v>
      </c>
      <c r="C12" s="65" t="s">
        <v>193</v>
      </c>
      <c r="D12" s="63">
        <v>509.92</v>
      </c>
      <c r="E12" s="63">
        <v>509.92</v>
      </c>
      <c r="F12" s="63"/>
      <c r="G12" s="63"/>
      <c r="H12" s="63"/>
      <c r="I12" s="66"/>
      <c r="J12" s="66"/>
      <c r="K12" s="66"/>
      <c r="L12" s="66"/>
      <c r="M12" s="66"/>
    </row>
    <row r="13" ht="19.8" customHeight="1" spans="2:13">
      <c r="B13" s="64" t="s">
        <v>194</v>
      </c>
      <c r="C13" s="65" t="s">
        <v>195</v>
      </c>
      <c r="D13" s="60">
        <f>10394.87+86.5</f>
        <v>10481.37</v>
      </c>
      <c r="E13" s="63">
        <v>9668.87</v>
      </c>
      <c r="F13" s="63"/>
      <c r="G13" s="63"/>
      <c r="H13" s="60">
        <f>726+86.5</f>
        <v>812.5</v>
      </c>
      <c r="I13" s="66"/>
      <c r="J13" s="66"/>
      <c r="K13" s="66"/>
      <c r="L13" s="66"/>
      <c r="M13" s="66"/>
    </row>
    <row r="14" ht="18.1" customHeight="1" spans="2:13">
      <c r="B14" s="64" t="s">
        <v>196</v>
      </c>
      <c r="C14" s="65" t="s">
        <v>197</v>
      </c>
      <c r="D14" s="66">
        <v>1160</v>
      </c>
      <c r="E14" s="66">
        <v>1160</v>
      </c>
      <c r="F14" s="66"/>
      <c r="G14" s="66"/>
      <c r="H14" s="66"/>
      <c r="I14" s="66"/>
      <c r="J14" s="66"/>
      <c r="K14" s="66"/>
      <c r="L14" s="66"/>
      <c r="M14" s="66"/>
    </row>
    <row r="15" ht="19.8" customHeight="1" spans="2:13">
      <c r="B15" s="64" t="s">
        <v>198</v>
      </c>
      <c r="C15" s="65" t="s">
        <v>199</v>
      </c>
      <c r="D15" s="66">
        <v>1160</v>
      </c>
      <c r="E15" s="66">
        <v>1160</v>
      </c>
      <c r="F15" s="66"/>
      <c r="G15" s="66"/>
      <c r="H15" s="66"/>
      <c r="I15" s="66"/>
      <c r="J15" s="66"/>
      <c r="K15" s="66"/>
      <c r="L15" s="66"/>
      <c r="M15" s="66"/>
    </row>
    <row r="16" ht="20.7" customHeight="1" spans="2:13">
      <c r="B16" s="61" t="s">
        <v>47</v>
      </c>
      <c r="C16" s="62" t="s">
        <v>16</v>
      </c>
      <c r="D16" s="66">
        <v>1420.13</v>
      </c>
      <c r="E16" s="66">
        <v>1420.13</v>
      </c>
      <c r="F16" s="66"/>
      <c r="G16" s="66"/>
      <c r="H16" s="66"/>
      <c r="I16" s="66"/>
      <c r="J16" s="66"/>
      <c r="K16" s="66"/>
      <c r="L16" s="66"/>
      <c r="M16" s="66"/>
    </row>
    <row r="17" ht="18.1" customHeight="1" spans="2:13">
      <c r="B17" s="64" t="s">
        <v>200</v>
      </c>
      <c r="C17" s="65" t="s">
        <v>201</v>
      </c>
      <c r="D17" s="66">
        <v>1420.13</v>
      </c>
      <c r="E17" s="66">
        <v>1420.13</v>
      </c>
      <c r="F17" s="66"/>
      <c r="G17" s="66"/>
      <c r="H17" s="66"/>
      <c r="I17" s="66"/>
      <c r="J17" s="66"/>
      <c r="K17" s="66"/>
      <c r="L17" s="66"/>
      <c r="M17" s="66"/>
    </row>
    <row r="18" ht="19.8" customHeight="1" spans="2:13">
      <c r="B18" s="64" t="s">
        <v>202</v>
      </c>
      <c r="C18" s="65" t="s">
        <v>203</v>
      </c>
      <c r="D18" s="66">
        <v>946.75</v>
      </c>
      <c r="E18" s="66">
        <v>946.75</v>
      </c>
      <c r="F18" s="66"/>
      <c r="G18" s="66"/>
      <c r="H18" s="66"/>
      <c r="I18" s="66"/>
      <c r="J18" s="66"/>
      <c r="K18" s="66"/>
      <c r="L18" s="66"/>
      <c r="M18" s="66"/>
    </row>
    <row r="19" ht="19.8" customHeight="1" spans="2:13">
      <c r="B19" s="64" t="s">
        <v>204</v>
      </c>
      <c r="C19" s="65" t="s">
        <v>205</v>
      </c>
      <c r="D19" s="66">
        <v>473.38</v>
      </c>
      <c r="E19" s="66">
        <v>473.38</v>
      </c>
      <c r="F19" s="66"/>
      <c r="G19" s="66"/>
      <c r="H19" s="66"/>
      <c r="I19" s="66"/>
      <c r="J19" s="66"/>
      <c r="K19" s="66"/>
      <c r="L19" s="66"/>
      <c r="M19" s="66"/>
    </row>
    <row r="20" ht="20.7" customHeight="1" spans="2:13">
      <c r="B20" s="61" t="s">
        <v>56</v>
      </c>
      <c r="C20" s="62" t="s">
        <v>18</v>
      </c>
      <c r="D20" s="67">
        <v>409.36</v>
      </c>
      <c r="E20" s="67">
        <v>409.36</v>
      </c>
      <c r="F20" s="66"/>
      <c r="G20" s="66"/>
      <c r="H20" s="66"/>
      <c r="I20" s="66"/>
      <c r="J20" s="66"/>
      <c r="K20" s="66"/>
      <c r="L20" s="66"/>
      <c r="M20" s="66"/>
    </row>
    <row r="21" ht="18.1" customHeight="1" spans="2:13">
      <c r="B21" s="64" t="s">
        <v>206</v>
      </c>
      <c r="C21" s="65" t="s">
        <v>207</v>
      </c>
      <c r="D21" s="67">
        <v>409.36</v>
      </c>
      <c r="E21" s="67">
        <v>409.36</v>
      </c>
      <c r="F21" s="66"/>
      <c r="G21" s="66"/>
      <c r="H21" s="66"/>
      <c r="I21" s="66"/>
      <c r="J21" s="66"/>
      <c r="K21" s="66"/>
      <c r="L21" s="66"/>
      <c r="M21" s="66"/>
    </row>
    <row r="22" ht="19.8" customHeight="1" spans="2:13">
      <c r="B22" s="64" t="s">
        <v>208</v>
      </c>
      <c r="C22" s="65" t="s">
        <v>209</v>
      </c>
      <c r="D22" s="67">
        <v>347.96</v>
      </c>
      <c r="E22" s="67">
        <v>347.96</v>
      </c>
      <c r="F22" s="66"/>
      <c r="G22" s="66"/>
      <c r="H22" s="66"/>
      <c r="I22" s="66"/>
      <c r="J22" s="66"/>
      <c r="K22" s="66"/>
      <c r="L22" s="66"/>
      <c r="M22" s="66"/>
    </row>
    <row r="23" ht="19.8" customHeight="1" spans="2:13">
      <c r="B23" s="64" t="s">
        <v>210</v>
      </c>
      <c r="C23" s="65" t="s">
        <v>211</v>
      </c>
      <c r="D23" s="67">
        <v>61.4</v>
      </c>
      <c r="E23" s="67">
        <v>61.4</v>
      </c>
      <c r="F23" s="66"/>
      <c r="G23" s="66"/>
      <c r="H23" s="66"/>
      <c r="I23" s="66"/>
      <c r="J23" s="66"/>
      <c r="K23" s="66"/>
      <c r="L23" s="66"/>
      <c r="M23" s="66"/>
    </row>
    <row r="24" ht="20.7" customHeight="1" spans="2:13">
      <c r="B24" s="61" t="s">
        <v>63</v>
      </c>
      <c r="C24" s="62" t="s">
        <v>19</v>
      </c>
      <c r="D24" s="66">
        <v>880.13</v>
      </c>
      <c r="E24" s="66">
        <v>880.13</v>
      </c>
      <c r="F24" s="66"/>
      <c r="G24" s="66"/>
      <c r="H24" s="66"/>
      <c r="I24" s="66"/>
      <c r="J24" s="66"/>
      <c r="K24" s="66"/>
      <c r="L24" s="66"/>
      <c r="M24" s="66"/>
    </row>
    <row r="25" ht="18.1" customHeight="1" spans="2:13">
      <c r="B25" s="64" t="s">
        <v>212</v>
      </c>
      <c r="C25" s="65" t="s">
        <v>213</v>
      </c>
      <c r="D25" s="66">
        <v>880.13</v>
      </c>
      <c r="E25" s="66">
        <v>880.13</v>
      </c>
      <c r="F25" s="66"/>
      <c r="G25" s="66"/>
      <c r="H25" s="66"/>
      <c r="I25" s="66"/>
      <c r="J25" s="66"/>
      <c r="K25" s="66"/>
      <c r="L25" s="66"/>
      <c r="M25" s="66"/>
    </row>
    <row r="26" ht="19.8" customHeight="1" spans="2:13">
      <c r="B26" s="64" t="s">
        <v>214</v>
      </c>
      <c r="C26" s="65" t="s">
        <v>215</v>
      </c>
      <c r="D26" s="66">
        <v>787.1</v>
      </c>
      <c r="E26" s="66">
        <v>787.1</v>
      </c>
      <c r="F26" s="66"/>
      <c r="G26" s="66"/>
      <c r="H26" s="66"/>
      <c r="I26" s="66"/>
      <c r="J26" s="66"/>
      <c r="K26" s="66"/>
      <c r="L26" s="66"/>
      <c r="M26" s="66"/>
    </row>
    <row r="27" ht="19.8" customHeight="1" spans="2:13">
      <c r="B27" s="64" t="s">
        <v>216</v>
      </c>
      <c r="C27" s="65" t="s">
        <v>217</v>
      </c>
      <c r="D27" s="66">
        <v>93.03</v>
      </c>
      <c r="E27" s="66">
        <v>93.03</v>
      </c>
      <c r="F27" s="66"/>
      <c r="G27" s="66"/>
      <c r="H27" s="66"/>
      <c r="I27" s="66"/>
      <c r="J27" s="66"/>
      <c r="K27" s="66"/>
      <c r="L27" s="66"/>
      <c r="M27" s="66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3" sqref="B3:F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4"/>
      <c r="B1" s="1" t="s">
        <v>218</v>
      </c>
    </row>
    <row r="2" ht="16.35" customHeight="1"/>
    <row r="3" ht="16.35" customHeight="1" spans="2:6">
      <c r="B3" s="47" t="s">
        <v>219</v>
      </c>
      <c r="C3" s="47"/>
      <c r="D3" s="47"/>
      <c r="E3" s="47"/>
      <c r="F3" s="47"/>
    </row>
    <row r="4" ht="16.35" customHeight="1" spans="2:6">
      <c r="B4" s="47"/>
      <c r="C4" s="47"/>
      <c r="D4" s="47"/>
      <c r="E4" s="47"/>
      <c r="F4" s="47"/>
    </row>
    <row r="5" ht="16.35" customHeight="1" spans="2:6">
      <c r="B5" s="48"/>
      <c r="C5" s="48"/>
      <c r="D5" s="48"/>
      <c r="E5" s="48"/>
      <c r="F5" s="48"/>
    </row>
    <row r="6" ht="18.95" customHeight="1" spans="2:6">
      <c r="B6" s="48"/>
      <c r="C6" s="48"/>
      <c r="D6" s="48"/>
      <c r="E6" s="48"/>
      <c r="F6" s="49" t="s">
        <v>2</v>
      </c>
    </row>
    <row r="7" ht="31.9" customHeight="1" spans="2:6">
      <c r="B7" s="38" t="s">
        <v>75</v>
      </c>
      <c r="C7" s="38" t="s">
        <v>32</v>
      </c>
      <c r="D7" s="38" t="s">
        <v>76</v>
      </c>
      <c r="E7" s="38" t="s">
        <v>142</v>
      </c>
      <c r="F7" s="38" t="s">
        <v>220</v>
      </c>
    </row>
    <row r="8" ht="23.25" customHeight="1" spans="2:6">
      <c r="B8" s="39" t="s">
        <v>7</v>
      </c>
      <c r="C8" s="39"/>
      <c r="D8" s="50">
        <f>14774.41+86.5</f>
        <v>14860.91</v>
      </c>
      <c r="E8" s="51">
        <v>11624.41</v>
      </c>
      <c r="F8" s="50">
        <f>3150+86.5</f>
        <v>3236.5</v>
      </c>
    </row>
    <row r="9" ht="21.55" customHeight="1" spans="2:6">
      <c r="B9" s="46" t="s">
        <v>36</v>
      </c>
      <c r="C9" s="52" t="s">
        <v>14</v>
      </c>
      <c r="D9" s="53">
        <f>12064.79+86.5</f>
        <v>12151.29</v>
      </c>
      <c r="E9" s="54">
        <v>8914.79</v>
      </c>
      <c r="F9" s="53">
        <f>3150+86.5</f>
        <v>3236.5</v>
      </c>
    </row>
    <row r="10" ht="20.7" customHeight="1" spans="2:6">
      <c r="B10" s="41" t="s">
        <v>221</v>
      </c>
      <c r="C10" s="55" t="s">
        <v>222</v>
      </c>
      <c r="D10" s="53">
        <f>10904.79+86.5</f>
        <v>10991.29</v>
      </c>
      <c r="E10" s="54">
        <v>8914.79</v>
      </c>
      <c r="F10" s="53">
        <f>1990+86.5</f>
        <v>2076.5</v>
      </c>
    </row>
    <row r="11" ht="20.7" customHeight="1" spans="2:6">
      <c r="B11" s="41" t="s">
        <v>223</v>
      </c>
      <c r="C11" s="55" t="s">
        <v>224</v>
      </c>
      <c r="D11" s="54">
        <v>509.92</v>
      </c>
      <c r="E11" s="54">
        <v>274.92</v>
      </c>
      <c r="F11" s="54">
        <v>235</v>
      </c>
    </row>
    <row r="12" ht="20.7" customHeight="1" spans="2:6">
      <c r="B12" s="41" t="s">
        <v>225</v>
      </c>
      <c r="C12" s="55" t="s">
        <v>226</v>
      </c>
      <c r="D12" s="53">
        <f>10394.87+86.5</f>
        <v>10481.37</v>
      </c>
      <c r="E12" s="54">
        <v>8639.87</v>
      </c>
      <c r="F12" s="53">
        <f>1755+86.5</f>
        <v>1841.5</v>
      </c>
    </row>
    <row r="13" ht="20.7" customHeight="1" spans="2:6">
      <c r="B13" s="41" t="s">
        <v>227</v>
      </c>
      <c r="C13" s="55" t="s">
        <v>228</v>
      </c>
      <c r="D13" s="42">
        <v>1160</v>
      </c>
      <c r="E13" s="42"/>
      <c r="F13" s="42">
        <v>1160</v>
      </c>
    </row>
    <row r="14" ht="20.7" customHeight="1" spans="2:6">
      <c r="B14" s="41" t="s">
        <v>229</v>
      </c>
      <c r="C14" s="55" t="s">
        <v>230</v>
      </c>
      <c r="D14" s="42">
        <v>1160</v>
      </c>
      <c r="E14" s="42"/>
      <c r="F14" s="42">
        <v>1160</v>
      </c>
    </row>
    <row r="15" ht="21.55" customHeight="1" spans="2:6">
      <c r="B15" s="46" t="s">
        <v>47</v>
      </c>
      <c r="C15" s="52" t="s">
        <v>16</v>
      </c>
      <c r="D15" s="42">
        <v>1420.13</v>
      </c>
      <c r="E15" s="42">
        <v>1420.13</v>
      </c>
      <c r="F15" s="42"/>
    </row>
    <row r="16" ht="20.7" customHeight="1" spans="2:6">
      <c r="B16" s="41" t="s">
        <v>231</v>
      </c>
      <c r="C16" s="55" t="s">
        <v>232</v>
      </c>
      <c r="D16" s="42">
        <v>1420.13</v>
      </c>
      <c r="E16" s="42">
        <v>1420.13</v>
      </c>
      <c r="F16" s="42"/>
    </row>
    <row r="17" ht="20.7" customHeight="1" spans="2:6">
      <c r="B17" s="41" t="s">
        <v>233</v>
      </c>
      <c r="C17" s="55" t="s">
        <v>234</v>
      </c>
      <c r="D17" s="42">
        <v>946.75</v>
      </c>
      <c r="E17" s="42">
        <v>946.75</v>
      </c>
      <c r="F17" s="42"/>
    </row>
    <row r="18" ht="20.7" customHeight="1" spans="2:6">
      <c r="B18" s="41" t="s">
        <v>235</v>
      </c>
      <c r="C18" s="55" t="s">
        <v>236</v>
      </c>
      <c r="D18" s="42">
        <v>473.38</v>
      </c>
      <c r="E18" s="42">
        <v>473.38</v>
      </c>
      <c r="F18" s="42"/>
    </row>
    <row r="19" ht="21.55" customHeight="1" spans="2:6">
      <c r="B19" s="46" t="s">
        <v>56</v>
      </c>
      <c r="C19" s="52" t="s">
        <v>18</v>
      </c>
      <c r="D19" s="43">
        <v>409.36</v>
      </c>
      <c r="E19" s="43">
        <v>409.36</v>
      </c>
      <c r="F19" s="42"/>
    </row>
    <row r="20" ht="20.7" customHeight="1" spans="2:6">
      <c r="B20" s="41" t="s">
        <v>237</v>
      </c>
      <c r="C20" s="55" t="s">
        <v>238</v>
      </c>
      <c r="D20" s="43">
        <v>409.36</v>
      </c>
      <c r="E20" s="43">
        <v>409.36</v>
      </c>
      <c r="F20" s="42"/>
    </row>
    <row r="21" ht="20.7" customHeight="1" spans="2:6">
      <c r="B21" s="41" t="s">
        <v>239</v>
      </c>
      <c r="C21" s="55" t="s">
        <v>240</v>
      </c>
      <c r="D21" s="43">
        <v>347.96</v>
      </c>
      <c r="E21" s="43">
        <v>347.96</v>
      </c>
      <c r="F21" s="42"/>
    </row>
    <row r="22" ht="20.7" customHeight="1" spans="2:6">
      <c r="B22" s="41" t="s">
        <v>241</v>
      </c>
      <c r="C22" s="55" t="s">
        <v>242</v>
      </c>
      <c r="D22" s="43">
        <v>61.4</v>
      </c>
      <c r="E22" s="43">
        <v>61.4</v>
      </c>
      <c r="F22" s="42"/>
    </row>
    <row r="23" ht="21.55" customHeight="1" spans="2:6">
      <c r="B23" s="46" t="s">
        <v>63</v>
      </c>
      <c r="C23" s="52" t="s">
        <v>19</v>
      </c>
      <c r="D23" s="42">
        <v>880.13</v>
      </c>
      <c r="E23" s="42">
        <v>880.13</v>
      </c>
      <c r="F23" s="42"/>
    </row>
    <row r="24" ht="20.7" customHeight="1" spans="2:6">
      <c r="B24" s="41" t="s">
        <v>243</v>
      </c>
      <c r="C24" s="55" t="s">
        <v>244</v>
      </c>
      <c r="D24" s="42">
        <v>880.13</v>
      </c>
      <c r="E24" s="42">
        <v>880.13</v>
      </c>
      <c r="F24" s="42"/>
    </row>
    <row r="25" ht="20.7" customHeight="1" spans="2:6">
      <c r="B25" s="41" t="s">
        <v>245</v>
      </c>
      <c r="C25" s="55" t="s">
        <v>246</v>
      </c>
      <c r="D25" s="42">
        <v>787.1</v>
      </c>
      <c r="E25" s="42">
        <v>787.1</v>
      </c>
      <c r="F25" s="42"/>
    </row>
    <row r="26" ht="20.7" customHeight="1" spans="2:6">
      <c r="B26" s="41" t="s">
        <v>247</v>
      </c>
      <c r="C26" s="55" t="s">
        <v>248</v>
      </c>
      <c r="D26" s="42">
        <v>93.03</v>
      </c>
      <c r="E26" s="42">
        <v>93.03</v>
      </c>
      <c r="F26" s="42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</cp:lastModifiedBy>
  <dcterms:created xsi:type="dcterms:W3CDTF">2025-01-14T07:35:00Z</dcterms:created>
  <dcterms:modified xsi:type="dcterms:W3CDTF">2025-01-21T09:56:34Z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CA422D13883946FB98CB647DE1EA9786_12</vt:lpwstr>
  </property>
  <property fmtid="{D5CDD505-2E9C-101B-9397-08002B2CF9AE}" pid="3" name="KSOProductBuildVer">
    <vt:lpwstr>2052-12.1.0.19770</vt:lpwstr>
  </property>
</Properties>
</file>