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2025预算公开\2025年西彭片区2025预算公开\2025年预算公开\250056西彭一小2025年预算公开\"/>
    </mc:Choice>
  </mc:AlternateContent>
  <bookViews>
    <workbookView xWindow="0" yWindow="0" windowWidth="28800" windowHeight="12375"/>
  </bookViews>
  <sheets>
    <sheet name="表一" sheetId="2" r:id="rId1"/>
    <sheet name="表二" sheetId="3" r:id="rId2"/>
    <sheet name="表三" sheetId="4" r:id="rId3"/>
    <sheet name="表四" sheetId="5" r:id="rId4"/>
    <sheet name="表五" sheetId="6" r:id="rId5"/>
    <sheet name="表六" sheetId="7" r:id="rId6"/>
    <sheet name="表七" sheetId="8" r:id="rId7"/>
    <sheet name="表八" sheetId="9" r:id="rId8"/>
    <sheet name="表九" sheetId="10" r:id="rId9"/>
    <sheet name="表十" sheetId="11" r:id="rId10"/>
    <sheet name="表十一" sheetId="12" r:id="rId11"/>
    <sheet name="表十二" sheetId="14" r:id="rId12"/>
    <sheet name="表十三" sheetId="16" r:id="rId13"/>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9" l="1"/>
  <c r="D28" i="9"/>
  <c r="D27" i="9"/>
  <c r="D26" i="9"/>
  <c r="D25" i="9"/>
  <c r="D24" i="9"/>
  <c r="D23" i="9"/>
  <c r="D22" i="9"/>
  <c r="D21" i="9"/>
  <c r="D20" i="9"/>
  <c r="D19" i="9"/>
  <c r="D18" i="9"/>
  <c r="D17" i="9"/>
  <c r="D16" i="9"/>
  <c r="D15" i="9"/>
  <c r="D14" i="9"/>
  <c r="D13" i="9"/>
  <c r="D12" i="9"/>
  <c r="D11" i="9"/>
  <c r="E10" i="9"/>
  <c r="D10" i="9"/>
  <c r="E9" i="9"/>
  <c r="D9" i="9"/>
  <c r="D9" i="8"/>
  <c r="C19" i="2"/>
  <c r="C14" i="2"/>
  <c r="C7" i="2"/>
</calcChain>
</file>

<file path=xl/sharedStrings.xml><?xml version="1.0" encoding="utf-8"?>
<sst xmlns="http://schemas.openxmlformats.org/spreadsheetml/2006/main" count="626" uniqueCount="358">
  <si>
    <t>附表1</t>
  </si>
  <si>
    <t>2025年重庆市九龙坡区西彭镇第一小学校财政拨款收支总表</t>
  </si>
  <si>
    <t>单位：万元</t>
  </si>
  <si>
    <t>收入</t>
  </si>
  <si>
    <t>支出</t>
  </si>
  <si>
    <t>项目</t>
  </si>
  <si>
    <t>预算数</t>
  </si>
  <si>
    <t>合计</t>
  </si>
  <si>
    <t>一般公共预算</t>
  </si>
  <si>
    <t>政府性基金预算</t>
  </si>
  <si>
    <t>国有资本经营预算</t>
  </si>
  <si>
    <t>一、本年收入</t>
  </si>
  <si>
    <t>一、本年支出</t>
  </si>
  <si>
    <t>一般公共预算资金</t>
  </si>
  <si>
    <t>教育支出</t>
  </si>
  <si>
    <t>政府性基金预算资金</t>
  </si>
  <si>
    <t>社会保障和就业支出</t>
  </si>
  <si>
    <t>国有资本经营预算资金</t>
  </si>
  <si>
    <t>卫生健康支出</t>
  </si>
  <si>
    <t>住房保障支出</t>
  </si>
  <si>
    <t>其他支出</t>
  </si>
  <si>
    <t>二、上年结转</t>
  </si>
  <si>
    <t>二、结转下年</t>
  </si>
  <si>
    <t>一般公共预算拨款</t>
  </si>
  <si>
    <t>政府性基金预算拨款</t>
  </si>
  <si>
    <t>国有资本经营收入</t>
  </si>
  <si>
    <t>收入合计</t>
  </si>
  <si>
    <t>支出合计</t>
  </si>
  <si>
    <t>附表2</t>
  </si>
  <si>
    <t>2025年重庆市九龙坡区西彭镇第一小学校一般公共预算财政拨款支出预算表</t>
  </si>
  <si>
    <t>功能分类科目</t>
  </si>
  <si>
    <t>2025年预算数</t>
  </si>
  <si>
    <t xml:space="preserve"> 科目编码</t>
  </si>
  <si>
    <t>科目名称</t>
  </si>
  <si>
    <t>小计</t>
  </si>
  <si>
    <t xml:space="preserve">基本支出 </t>
  </si>
  <si>
    <t xml:space="preserve">项目支出 </t>
  </si>
  <si>
    <t>205</t>
  </si>
  <si>
    <r>
      <rPr>
        <sz val="10"/>
        <rFont val="方正仿宋_GBK"/>
        <family val="4"/>
        <charset val="134"/>
      </rPr>
      <t> 20502</t>
    </r>
  </si>
  <si>
    <r>
      <rPr>
        <sz val="10"/>
        <rFont val="方正仿宋_GBK"/>
        <family val="4"/>
        <charset val="134"/>
      </rPr>
      <t> 普通教育</t>
    </r>
  </si>
  <si>
    <r>
      <rPr>
        <sz val="10"/>
        <rFont val="方正仿宋_GBK"/>
        <family val="4"/>
        <charset val="134"/>
      </rPr>
      <t>  2050201</t>
    </r>
  </si>
  <si>
    <r>
      <rPr>
        <sz val="10"/>
        <rFont val="方正仿宋_GBK"/>
        <family val="4"/>
        <charset val="134"/>
      </rPr>
      <t>  学前教育</t>
    </r>
  </si>
  <si>
    <r>
      <rPr>
        <sz val="10"/>
        <rFont val="方正仿宋_GBK"/>
        <family val="4"/>
        <charset val="134"/>
      </rPr>
      <t>  2050202</t>
    </r>
  </si>
  <si>
    <r>
      <rPr>
        <sz val="10"/>
        <rFont val="方正仿宋_GBK"/>
        <family val="4"/>
        <charset val="134"/>
      </rPr>
      <t>  小学教育</t>
    </r>
  </si>
  <si>
    <t>208</t>
  </si>
  <si>
    <r>
      <rPr>
        <sz val="10"/>
        <rFont val="方正仿宋_GBK"/>
        <family val="4"/>
        <charset val="134"/>
      </rPr>
      <t> 20805</t>
    </r>
  </si>
  <si>
    <r>
      <rPr>
        <sz val="10"/>
        <rFont val="方正仿宋_GBK"/>
        <family val="4"/>
        <charset val="134"/>
      </rPr>
      <t> 行政事业单位养老支出</t>
    </r>
  </si>
  <si>
    <r>
      <rPr>
        <sz val="10"/>
        <rFont val="方正仿宋_GBK"/>
        <family val="4"/>
        <charset val="134"/>
      </rPr>
      <t>  2080505</t>
    </r>
  </si>
  <si>
    <r>
      <rPr>
        <sz val="10"/>
        <rFont val="方正仿宋_GBK"/>
        <family val="4"/>
        <charset val="134"/>
      </rPr>
      <t>  机关事业单位基本养老保险缴费支出</t>
    </r>
  </si>
  <si>
    <r>
      <rPr>
        <sz val="10"/>
        <rFont val="方正仿宋_GBK"/>
        <family val="4"/>
        <charset val="134"/>
      </rPr>
      <t>  2080506</t>
    </r>
  </si>
  <si>
    <r>
      <rPr>
        <sz val="10"/>
        <rFont val="方正仿宋_GBK"/>
        <family val="4"/>
        <charset val="134"/>
      </rPr>
      <t>  机关事业单位职业年金缴费支出</t>
    </r>
  </si>
  <si>
    <r>
      <rPr>
        <sz val="10"/>
        <rFont val="方正仿宋_GBK"/>
        <family val="4"/>
        <charset val="134"/>
      </rPr>
      <t>  2080599</t>
    </r>
  </si>
  <si>
    <r>
      <rPr>
        <sz val="10"/>
        <rFont val="方正仿宋_GBK"/>
        <family val="4"/>
        <charset val="134"/>
      </rPr>
      <t>  其他行政事业单位养老支出</t>
    </r>
  </si>
  <si>
    <t>210</t>
  </si>
  <si>
    <r>
      <rPr>
        <sz val="10"/>
        <rFont val="方正仿宋_GBK"/>
        <family val="4"/>
        <charset val="134"/>
      </rPr>
      <t> 21011</t>
    </r>
  </si>
  <si>
    <r>
      <rPr>
        <sz val="10"/>
        <rFont val="方正仿宋_GBK"/>
        <family val="4"/>
        <charset val="134"/>
      </rPr>
      <t> 行政事业单位医疗</t>
    </r>
  </si>
  <si>
    <r>
      <rPr>
        <sz val="10"/>
        <rFont val="方正仿宋_GBK"/>
        <family val="4"/>
        <charset val="134"/>
      </rPr>
      <t>  2101102</t>
    </r>
  </si>
  <si>
    <r>
      <rPr>
        <sz val="10"/>
        <rFont val="方正仿宋_GBK"/>
        <family val="4"/>
        <charset val="134"/>
      </rPr>
      <t>  事业单位医疗</t>
    </r>
  </si>
  <si>
    <r>
      <rPr>
        <sz val="10"/>
        <rFont val="方正仿宋_GBK"/>
        <family val="4"/>
        <charset val="134"/>
      </rPr>
      <t>  2101199</t>
    </r>
  </si>
  <si>
    <r>
      <rPr>
        <sz val="10"/>
        <rFont val="方正仿宋_GBK"/>
        <family val="4"/>
        <charset val="134"/>
      </rPr>
      <t>  其他行政事业单位医疗支出</t>
    </r>
  </si>
  <si>
    <t>221</t>
  </si>
  <si>
    <r>
      <rPr>
        <sz val="10"/>
        <rFont val="方正仿宋_GBK"/>
        <family val="4"/>
        <charset val="134"/>
      </rPr>
      <t> 22102</t>
    </r>
  </si>
  <si>
    <r>
      <rPr>
        <sz val="10"/>
        <rFont val="方正仿宋_GBK"/>
        <family val="4"/>
        <charset val="134"/>
      </rPr>
      <t> 住房改革支出</t>
    </r>
  </si>
  <si>
    <r>
      <rPr>
        <sz val="10"/>
        <rFont val="方正仿宋_GBK"/>
        <family val="4"/>
        <charset val="134"/>
      </rPr>
      <t>  2210201</t>
    </r>
  </si>
  <si>
    <r>
      <rPr>
        <sz val="10"/>
        <rFont val="方正仿宋_GBK"/>
        <family val="4"/>
        <charset val="134"/>
      </rPr>
      <t>  住房公积金</t>
    </r>
  </si>
  <si>
    <r>
      <rPr>
        <sz val="10"/>
        <rFont val="方正仿宋_GBK"/>
        <family val="4"/>
        <charset val="134"/>
      </rPr>
      <t>  2210203</t>
    </r>
  </si>
  <si>
    <r>
      <rPr>
        <sz val="10"/>
        <rFont val="方正仿宋_GBK"/>
        <family val="4"/>
        <charset val="134"/>
      </rPr>
      <t>  购房补贴</t>
    </r>
  </si>
  <si>
    <t>附件2-3</t>
  </si>
  <si>
    <t>2025年重庆市九龙坡区西彭镇第一小学校一般公共预算财政拨款基本支出预算表</t>
  </si>
  <si>
    <t>（部门预算支出经济分类科目）</t>
  </si>
  <si>
    <t>经济分类科目</t>
  </si>
  <si>
    <t>2025年基本支出</t>
  </si>
  <si>
    <t>科目编码</t>
  </si>
  <si>
    <t>总计</t>
  </si>
  <si>
    <t>人员经费</t>
  </si>
  <si>
    <t>日常公用经费</t>
  </si>
  <si>
    <t>301</t>
  </si>
  <si>
    <t>工资福利支出</t>
  </si>
  <si>
    <r>
      <rPr>
        <sz val="10"/>
        <rFont val="方正仿宋_GBK"/>
        <family val="4"/>
        <charset val="134"/>
      </rPr>
      <t> 30101</t>
    </r>
  </si>
  <si>
    <r>
      <rPr>
        <sz val="10"/>
        <rFont val="方正仿宋_GBK"/>
        <family val="4"/>
        <charset val="134"/>
      </rPr>
      <t> 基本工资</t>
    </r>
  </si>
  <si>
    <r>
      <rPr>
        <sz val="10"/>
        <rFont val="方正仿宋_GBK"/>
        <family val="4"/>
        <charset val="134"/>
      </rPr>
      <t> 30102</t>
    </r>
  </si>
  <si>
    <r>
      <rPr>
        <sz val="10"/>
        <rFont val="方正仿宋_GBK"/>
        <family val="4"/>
        <charset val="134"/>
      </rPr>
      <t> 津贴补贴</t>
    </r>
  </si>
  <si>
    <r>
      <rPr>
        <sz val="10"/>
        <rFont val="方正仿宋_GBK"/>
        <family val="4"/>
        <charset val="134"/>
      </rPr>
      <t> 30107</t>
    </r>
  </si>
  <si>
    <r>
      <rPr>
        <sz val="10"/>
        <rFont val="方正仿宋_GBK"/>
        <family val="4"/>
        <charset val="134"/>
      </rPr>
      <t> 绩效工资</t>
    </r>
  </si>
  <si>
    <r>
      <rPr>
        <sz val="10"/>
        <rFont val="方正仿宋_GBK"/>
        <family val="4"/>
        <charset val="134"/>
      </rPr>
      <t> 30108</t>
    </r>
  </si>
  <si>
    <r>
      <rPr>
        <sz val="10"/>
        <rFont val="方正仿宋_GBK"/>
        <family val="4"/>
        <charset val="134"/>
      </rPr>
      <t> 机关事业单位基本养老保险缴费</t>
    </r>
  </si>
  <si>
    <r>
      <rPr>
        <sz val="10"/>
        <rFont val="方正仿宋_GBK"/>
        <family val="4"/>
        <charset val="134"/>
      </rPr>
      <t> 30109</t>
    </r>
  </si>
  <si>
    <r>
      <rPr>
        <sz val="10"/>
        <rFont val="方正仿宋_GBK"/>
        <family val="4"/>
        <charset val="134"/>
      </rPr>
      <t> 职业年金缴费</t>
    </r>
  </si>
  <si>
    <r>
      <rPr>
        <sz val="10"/>
        <rFont val="方正仿宋_GBK"/>
        <family val="4"/>
        <charset val="134"/>
      </rPr>
      <t> 30110</t>
    </r>
  </si>
  <si>
    <r>
      <rPr>
        <sz val="10"/>
        <rFont val="方正仿宋_GBK"/>
        <family val="4"/>
        <charset val="134"/>
      </rPr>
      <t> 职工基本医疗保险缴费</t>
    </r>
  </si>
  <si>
    <r>
      <rPr>
        <sz val="10"/>
        <rFont val="方正仿宋_GBK"/>
        <family val="4"/>
        <charset val="134"/>
      </rPr>
      <t> 30112</t>
    </r>
  </si>
  <si>
    <r>
      <rPr>
        <sz val="10"/>
        <rFont val="方正仿宋_GBK"/>
        <family val="4"/>
        <charset val="134"/>
      </rPr>
      <t> 其他社会保障缴费</t>
    </r>
  </si>
  <si>
    <r>
      <rPr>
        <sz val="10"/>
        <rFont val="方正仿宋_GBK"/>
        <family val="4"/>
        <charset val="134"/>
      </rPr>
      <t> 30113</t>
    </r>
  </si>
  <si>
    <r>
      <rPr>
        <sz val="10"/>
        <rFont val="方正仿宋_GBK"/>
        <family val="4"/>
        <charset val="134"/>
      </rPr>
      <t> 住房公积金</t>
    </r>
  </si>
  <si>
    <r>
      <rPr>
        <sz val="10"/>
        <rFont val="方正仿宋_GBK"/>
        <family val="4"/>
        <charset val="134"/>
      </rPr>
      <t> 30114</t>
    </r>
  </si>
  <si>
    <r>
      <rPr>
        <sz val="10"/>
        <rFont val="方正仿宋_GBK"/>
        <family val="4"/>
        <charset val="134"/>
      </rPr>
      <t> 医疗费</t>
    </r>
  </si>
  <si>
    <t>302</t>
  </si>
  <si>
    <t>商品和服务支出</t>
  </si>
  <si>
    <r>
      <rPr>
        <sz val="10"/>
        <rFont val="方正仿宋_GBK"/>
        <family val="4"/>
        <charset val="134"/>
      </rPr>
      <t> 30201</t>
    </r>
  </si>
  <si>
    <r>
      <rPr>
        <sz val="10"/>
        <rFont val="方正仿宋_GBK"/>
        <family val="4"/>
        <charset val="134"/>
      </rPr>
      <t> 办公费</t>
    </r>
  </si>
  <si>
    <r>
      <rPr>
        <sz val="10"/>
        <rFont val="方正仿宋_GBK"/>
        <family val="4"/>
        <charset val="134"/>
      </rPr>
      <t> 30202</t>
    </r>
  </si>
  <si>
    <r>
      <rPr>
        <sz val="10"/>
        <rFont val="方正仿宋_GBK"/>
        <family val="4"/>
        <charset val="134"/>
      </rPr>
      <t> 印刷费</t>
    </r>
  </si>
  <si>
    <r>
      <rPr>
        <sz val="10"/>
        <rFont val="方正仿宋_GBK"/>
        <family val="4"/>
        <charset val="134"/>
      </rPr>
      <t> 30205</t>
    </r>
  </si>
  <si>
    <r>
      <rPr>
        <sz val="10"/>
        <rFont val="方正仿宋_GBK"/>
        <family val="4"/>
        <charset val="134"/>
      </rPr>
      <t> 水费</t>
    </r>
  </si>
  <si>
    <r>
      <rPr>
        <sz val="10"/>
        <rFont val="方正仿宋_GBK"/>
        <family val="4"/>
        <charset val="134"/>
      </rPr>
      <t> 30206</t>
    </r>
  </si>
  <si>
    <r>
      <rPr>
        <sz val="10"/>
        <rFont val="方正仿宋_GBK"/>
        <family val="4"/>
        <charset val="134"/>
      </rPr>
      <t> 电费</t>
    </r>
  </si>
  <si>
    <r>
      <rPr>
        <sz val="10"/>
        <rFont val="方正仿宋_GBK"/>
        <family val="4"/>
        <charset val="134"/>
      </rPr>
      <t> 30207</t>
    </r>
  </si>
  <si>
    <r>
      <rPr>
        <sz val="10"/>
        <rFont val="方正仿宋_GBK"/>
        <family val="4"/>
        <charset val="134"/>
      </rPr>
      <t> 邮电费</t>
    </r>
  </si>
  <si>
    <r>
      <rPr>
        <sz val="10"/>
        <rFont val="方正仿宋_GBK"/>
        <family val="4"/>
        <charset val="134"/>
      </rPr>
      <t> 30211</t>
    </r>
  </si>
  <si>
    <r>
      <rPr>
        <sz val="10"/>
        <rFont val="方正仿宋_GBK"/>
        <family val="4"/>
        <charset val="134"/>
      </rPr>
      <t> 差旅费</t>
    </r>
  </si>
  <si>
    <r>
      <rPr>
        <sz val="10"/>
        <rFont val="方正仿宋_GBK"/>
        <family val="4"/>
        <charset val="134"/>
      </rPr>
      <t> 30213</t>
    </r>
  </si>
  <si>
    <r>
      <rPr>
        <sz val="10"/>
        <rFont val="方正仿宋_GBK"/>
        <family val="4"/>
        <charset val="134"/>
      </rPr>
      <t> 维修（护）费</t>
    </r>
  </si>
  <si>
    <r>
      <rPr>
        <sz val="10"/>
        <rFont val="方正仿宋_GBK"/>
        <family val="4"/>
        <charset val="134"/>
      </rPr>
      <t> 30216</t>
    </r>
  </si>
  <si>
    <r>
      <rPr>
        <sz val="10"/>
        <rFont val="方正仿宋_GBK"/>
        <family val="4"/>
        <charset val="134"/>
      </rPr>
      <t> 培训费</t>
    </r>
  </si>
  <si>
    <r>
      <rPr>
        <sz val="10"/>
        <rFont val="方正仿宋_GBK"/>
        <family val="4"/>
        <charset val="134"/>
      </rPr>
      <t> 30226</t>
    </r>
  </si>
  <si>
    <r>
      <rPr>
        <sz val="10"/>
        <rFont val="方正仿宋_GBK"/>
        <family val="4"/>
        <charset val="134"/>
      </rPr>
      <t> 劳务费</t>
    </r>
  </si>
  <si>
    <r>
      <rPr>
        <sz val="10"/>
        <rFont val="方正仿宋_GBK"/>
        <family val="4"/>
        <charset val="134"/>
      </rPr>
      <t> 30228</t>
    </r>
  </si>
  <si>
    <r>
      <rPr>
        <sz val="10"/>
        <rFont val="方正仿宋_GBK"/>
        <family val="4"/>
        <charset val="134"/>
      </rPr>
      <t> 工会经费</t>
    </r>
  </si>
  <si>
    <r>
      <rPr>
        <sz val="10"/>
        <rFont val="方正仿宋_GBK"/>
        <family val="4"/>
        <charset val="134"/>
      </rPr>
      <t> 30229</t>
    </r>
  </si>
  <si>
    <r>
      <rPr>
        <sz val="10"/>
        <rFont val="方正仿宋_GBK"/>
        <family val="4"/>
        <charset val="134"/>
      </rPr>
      <t> 福利费</t>
    </r>
  </si>
  <si>
    <r>
      <rPr>
        <sz val="10"/>
        <rFont val="方正仿宋_GBK"/>
        <family val="4"/>
        <charset val="134"/>
      </rPr>
      <t> 30299</t>
    </r>
  </si>
  <si>
    <r>
      <rPr>
        <sz val="10"/>
        <rFont val="方正仿宋_GBK"/>
        <family val="4"/>
        <charset val="134"/>
      </rPr>
      <t> 其他商品和服务支出</t>
    </r>
  </si>
  <si>
    <t>303</t>
  </si>
  <si>
    <t>对个人和家庭的补助</t>
  </si>
  <si>
    <r>
      <rPr>
        <sz val="10"/>
        <rFont val="方正仿宋_GBK"/>
        <family val="4"/>
        <charset val="134"/>
      </rPr>
      <t> 30305</t>
    </r>
  </si>
  <si>
    <r>
      <rPr>
        <sz val="10"/>
        <rFont val="方正仿宋_GBK"/>
        <family val="4"/>
        <charset val="134"/>
      </rPr>
      <t> 生活补助</t>
    </r>
  </si>
  <si>
    <r>
      <rPr>
        <sz val="10"/>
        <rFont val="方正仿宋_GBK"/>
        <family val="4"/>
        <charset val="134"/>
      </rPr>
      <t> 30307</t>
    </r>
  </si>
  <si>
    <r>
      <rPr>
        <sz val="10"/>
        <rFont val="方正仿宋_GBK"/>
        <family val="4"/>
        <charset val="134"/>
      </rPr>
      <t> 医疗费补助</t>
    </r>
  </si>
  <si>
    <t>310</t>
  </si>
  <si>
    <t>资本性支出</t>
  </si>
  <si>
    <r>
      <rPr>
        <sz val="10"/>
        <rFont val="方正仿宋_GBK"/>
        <family val="4"/>
        <charset val="134"/>
      </rPr>
      <t> 31002</t>
    </r>
  </si>
  <si>
    <r>
      <rPr>
        <sz val="10"/>
        <rFont val="方正仿宋_GBK"/>
        <family val="4"/>
        <charset val="134"/>
      </rPr>
      <t> 办公设备购置</t>
    </r>
  </si>
  <si>
    <t> 31006</t>
  </si>
  <si>
    <t>大型修缮</t>
  </si>
  <si>
    <t>附表4</t>
  </si>
  <si>
    <t>（政府预算支出经济分类科目）</t>
  </si>
  <si>
    <t>政府预算经济科目</t>
  </si>
  <si>
    <t>基本支出</t>
  </si>
  <si>
    <t>505</t>
  </si>
  <si>
    <t>对事业单位经常性补助</t>
  </si>
  <si>
    <r>
      <rPr>
        <sz val="12"/>
        <rFont val="方正仿宋_GBK"/>
        <family val="4"/>
        <charset val="134"/>
      </rPr>
      <t> 50501</t>
    </r>
  </si>
  <si>
    <r>
      <rPr>
        <sz val="12"/>
        <rFont val="方正仿宋_GBK"/>
        <family val="4"/>
        <charset val="134"/>
      </rPr>
      <t> 工资福利支出</t>
    </r>
  </si>
  <si>
    <r>
      <rPr>
        <sz val="12"/>
        <rFont val="方正仿宋_GBK"/>
        <family val="4"/>
        <charset val="134"/>
      </rPr>
      <t> 50502</t>
    </r>
  </si>
  <si>
    <r>
      <rPr>
        <sz val="12"/>
        <rFont val="方正仿宋_GBK"/>
        <family val="4"/>
        <charset val="134"/>
      </rPr>
      <t> 商品和服务支出</t>
    </r>
  </si>
  <si>
    <t>506</t>
  </si>
  <si>
    <t>对事业单位资本性补助</t>
  </si>
  <si>
    <r>
      <rPr>
        <sz val="12"/>
        <rFont val="方正仿宋_GBK"/>
        <family val="4"/>
        <charset val="134"/>
      </rPr>
      <t> 50601</t>
    </r>
  </si>
  <si>
    <r>
      <rPr>
        <sz val="12"/>
        <rFont val="方正仿宋_GBK"/>
        <family val="4"/>
        <charset val="134"/>
      </rPr>
      <t> 资本性支出</t>
    </r>
  </si>
  <si>
    <t>509</t>
  </si>
  <si>
    <r>
      <rPr>
        <sz val="12"/>
        <rFont val="方正仿宋_GBK"/>
        <family val="4"/>
        <charset val="134"/>
      </rPr>
      <t> 50901</t>
    </r>
  </si>
  <si>
    <r>
      <rPr>
        <sz val="12"/>
        <rFont val="方正仿宋_GBK"/>
        <family val="4"/>
        <charset val="134"/>
      </rPr>
      <t> 社会福利和救助</t>
    </r>
  </si>
  <si>
    <t>附表5</t>
  </si>
  <si>
    <t>2025年重庆市九龙坡区西彭镇第一小学校一般公共预算“三公”经费支出表</t>
  </si>
  <si>
    <t>因公出国（境）费</t>
  </si>
  <si>
    <t>公务用车购置及运行费</t>
  </si>
  <si>
    <t>公务接待费</t>
  </si>
  <si>
    <t>公务用车购置费</t>
  </si>
  <si>
    <t>公务用车运行费</t>
  </si>
  <si>
    <t>附表6</t>
  </si>
  <si>
    <t>2025年重庆市九龙坡区西彭镇第一小学校政府性基金预算支出表</t>
  </si>
  <si>
    <t>本年政府性基金预算财政拨款支出</t>
  </si>
  <si>
    <t>229</t>
  </si>
  <si>
    <r>
      <rPr>
        <sz val="10"/>
        <rFont val="方正仿宋_GBK"/>
        <family val="4"/>
        <charset val="134"/>
      </rPr>
      <t> 22960</t>
    </r>
  </si>
  <si>
    <r>
      <rPr>
        <sz val="10"/>
        <rFont val="方正仿宋_GBK"/>
        <family val="4"/>
        <charset val="134"/>
      </rPr>
      <t> 彩票公益金安排的支出</t>
    </r>
  </si>
  <si>
    <r>
      <rPr>
        <sz val="10"/>
        <rFont val="方正仿宋_GBK"/>
        <family val="4"/>
        <charset val="134"/>
      </rPr>
      <t>  2296004</t>
    </r>
  </si>
  <si>
    <r>
      <rPr>
        <sz val="10"/>
        <rFont val="方正仿宋_GBK"/>
        <family val="4"/>
        <charset val="134"/>
      </rPr>
      <t>  用于教育事业的彩票公益金支出</t>
    </r>
  </si>
  <si>
    <t>附表7</t>
  </si>
  <si>
    <t>2025年重庆市九龙坡区西彭镇第一小学校部门收支总表</t>
  </si>
  <si>
    <t>11</t>
  </si>
  <si>
    <t>12</t>
  </si>
  <si>
    <t>2</t>
  </si>
  <si>
    <t>财政专户管理资金</t>
  </si>
  <si>
    <t>事业收入资金</t>
  </si>
  <si>
    <t>上级补助收入资金</t>
  </si>
  <si>
    <t xml:space="preserve">附属单位上缴收入资金 </t>
  </si>
  <si>
    <t>事业单位经营收入资金</t>
  </si>
  <si>
    <t xml:space="preserve">其他收入资金 </t>
  </si>
  <si>
    <t>附表8</t>
  </si>
  <si>
    <t>2025年重庆市九龙坡区西彭镇第一小学校部门收入总表</t>
  </si>
  <si>
    <t>科目</t>
  </si>
  <si>
    <t>一般公共预算拨款收入</t>
  </si>
  <si>
    <t>政府性基金预算拨款收入</t>
  </si>
  <si>
    <t>国有资本经营预算拨款收入</t>
  </si>
  <si>
    <t>财政专户管理资金收入</t>
  </si>
  <si>
    <t>事业收入</t>
  </si>
  <si>
    <t>上级补助收入</t>
  </si>
  <si>
    <t>附属单位上缴收入</t>
  </si>
  <si>
    <t>事业单位经营收入</t>
  </si>
  <si>
    <t>其他收入</t>
  </si>
  <si>
    <r>
      <rPr>
        <sz val="9"/>
        <rFont val="方正仿宋_GBK"/>
        <family val="4"/>
        <charset val="134"/>
      </rPr>
      <t> 20502</t>
    </r>
  </si>
  <si>
    <r>
      <rPr>
        <sz val="9"/>
        <rFont val="方正仿宋_GBK"/>
        <family val="4"/>
        <charset val="134"/>
      </rPr>
      <t> 普通教育</t>
    </r>
  </si>
  <si>
    <r>
      <rPr>
        <sz val="9"/>
        <rFont val="方正仿宋_GBK"/>
        <family val="4"/>
        <charset val="134"/>
      </rPr>
      <t>  2050201</t>
    </r>
  </si>
  <si>
    <r>
      <rPr>
        <sz val="9"/>
        <rFont val="方正仿宋_GBK"/>
        <family val="4"/>
        <charset val="134"/>
      </rPr>
      <t>  学前教育</t>
    </r>
  </si>
  <si>
    <r>
      <rPr>
        <sz val="9"/>
        <rFont val="方正仿宋_GBK"/>
        <family val="4"/>
        <charset val="134"/>
      </rPr>
      <t>  2050202</t>
    </r>
  </si>
  <si>
    <r>
      <rPr>
        <sz val="9"/>
        <rFont val="方正仿宋_GBK"/>
        <family val="4"/>
        <charset val="134"/>
      </rPr>
      <t>  小学教育</t>
    </r>
  </si>
  <si>
    <r>
      <rPr>
        <sz val="9"/>
        <rFont val="方正仿宋_GBK"/>
        <family val="4"/>
        <charset val="134"/>
      </rPr>
      <t> 20805</t>
    </r>
  </si>
  <si>
    <r>
      <rPr>
        <sz val="9"/>
        <rFont val="方正仿宋_GBK"/>
        <family val="4"/>
        <charset val="134"/>
      </rPr>
      <t> 行政事业单位养老支出</t>
    </r>
  </si>
  <si>
    <r>
      <rPr>
        <sz val="9"/>
        <rFont val="方正仿宋_GBK"/>
        <family val="4"/>
        <charset val="134"/>
      </rPr>
      <t>  2080505</t>
    </r>
  </si>
  <si>
    <r>
      <rPr>
        <sz val="9"/>
        <rFont val="方正仿宋_GBK"/>
        <family val="4"/>
        <charset val="134"/>
      </rPr>
      <t>  机关事业单位基本养老保险缴费支出</t>
    </r>
  </si>
  <si>
    <r>
      <rPr>
        <sz val="9"/>
        <rFont val="方正仿宋_GBK"/>
        <family val="4"/>
        <charset val="134"/>
      </rPr>
      <t>  2080506</t>
    </r>
  </si>
  <si>
    <r>
      <rPr>
        <sz val="9"/>
        <rFont val="方正仿宋_GBK"/>
        <family val="4"/>
        <charset val="134"/>
      </rPr>
      <t>  机关事业单位职业年金缴费支出</t>
    </r>
  </si>
  <si>
    <r>
      <rPr>
        <sz val="9"/>
        <rFont val="方正仿宋_GBK"/>
        <family val="4"/>
        <charset val="134"/>
      </rPr>
      <t>  2080599</t>
    </r>
  </si>
  <si>
    <r>
      <rPr>
        <sz val="9"/>
        <rFont val="方正仿宋_GBK"/>
        <family val="4"/>
        <charset val="134"/>
      </rPr>
      <t>  其他行政事业单位养老支出</t>
    </r>
  </si>
  <si>
    <r>
      <rPr>
        <sz val="9"/>
        <rFont val="方正仿宋_GBK"/>
        <family val="4"/>
        <charset val="134"/>
      </rPr>
      <t> 21011</t>
    </r>
  </si>
  <si>
    <r>
      <rPr>
        <sz val="9"/>
        <rFont val="方正仿宋_GBK"/>
        <family val="4"/>
        <charset val="134"/>
      </rPr>
      <t> 行政事业单位医疗</t>
    </r>
  </si>
  <si>
    <r>
      <rPr>
        <sz val="9"/>
        <rFont val="方正仿宋_GBK"/>
        <family val="4"/>
        <charset val="134"/>
      </rPr>
      <t>  2101102</t>
    </r>
  </si>
  <si>
    <r>
      <rPr>
        <sz val="9"/>
        <rFont val="方正仿宋_GBK"/>
        <family val="4"/>
        <charset val="134"/>
      </rPr>
      <t>  事业单位医疗</t>
    </r>
  </si>
  <si>
    <r>
      <rPr>
        <sz val="9"/>
        <rFont val="方正仿宋_GBK"/>
        <family val="4"/>
        <charset val="134"/>
      </rPr>
      <t>  2101199</t>
    </r>
  </si>
  <si>
    <r>
      <rPr>
        <sz val="9"/>
        <rFont val="方正仿宋_GBK"/>
        <family val="4"/>
        <charset val="134"/>
      </rPr>
      <t>  其他行政事业单位医疗支出</t>
    </r>
  </si>
  <si>
    <r>
      <rPr>
        <sz val="9"/>
        <rFont val="方正仿宋_GBK"/>
        <family val="4"/>
        <charset val="134"/>
      </rPr>
      <t> 22102</t>
    </r>
  </si>
  <si>
    <r>
      <rPr>
        <sz val="9"/>
        <rFont val="方正仿宋_GBK"/>
        <family val="4"/>
        <charset val="134"/>
      </rPr>
      <t> 住房改革支出</t>
    </r>
  </si>
  <si>
    <r>
      <rPr>
        <sz val="9"/>
        <rFont val="方正仿宋_GBK"/>
        <family val="4"/>
        <charset val="134"/>
      </rPr>
      <t>  2210201</t>
    </r>
  </si>
  <si>
    <r>
      <rPr>
        <sz val="9"/>
        <rFont val="方正仿宋_GBK"/>
        <family val="4"/>
        <charset val="134"/>
      </rPr>
      <t>  住房公积金</t>
    </r>
  </si>
  <si>
    <r>
      <rPr>
        <sz val="9"/>
        <rFont val="方正仿宋_GBK"/>
        <family val="4"/>
        <charset val="134"/>
      </rPr>
      <t>  2210203</t>
    </r>
  </si>
  <si>
    <r>
      <rPr>
        <sz val="9"/>
        <rFont val="方正仿宋_GBK"/>
        <family val="4"/>
        <charset val="134"/>
      </rPr>
      <t>  购房补贴</t>
    </r>
  </si>
  <si>
    <r>
      <rPr>
        <sz val="9"/>
        <rFont val="方正仿宋_GBK"/>
        <family val="4"/>
        <charset val="134"/>
      </rPr>
      <t> 22960</t>
    </r>
  </si>
  <si>
    <r>
      <rPr>
        <sz val="9"/>
        <rFont val="方正仿宋_GBK"/>
        <family val="4"/>
        <charset val="134"/>
      </rPr>
      <t> 彩票公益金安排的支出</t>
    </r>
  </si>
  <si>
    <r>
      <rPr>
        <sz val="9"/>
        <rFont val="方正仿宋_GBK"/>
        <family val="4"/>
        <charset val="134"/>
      </rPr>
      <t>  2296004</t>
    </r>
  </si>
  <si>
    <r>
      <rPr>
        <sz val="9"/>
        <rFont val="方正仿宋_GBK"/>
        <family val="4"/>
        <charset val="134"/>
      </rPr>
      <t>  用于教育事业的彩票公益金支出</t>
    </r>
  </si>
  <si>
    <t>附表9</t>
  </si>
  <si>
    <t>2025年重庆市九龙坡区西彭镇第一小学校部门支出总表</t>
  </si>
  <si>
    <t>项目支出</t>
  </si>
  <si>
    <r>
      <rPr>
        <sz val="12"/>
        <rFont val="方正仿宋_GBK"/>
        <family val="4"/>
        <charset val="134"/>
      </rPr>
      <t> 20502</t>
    </r>
  </si>
  <si>
    <r>
      <rPr>
        <sz val="12"/>
        <rFont val="方正仿宋_GBK"/>
        <family val="4"/>
        <charset val="134"/>
      </rPr>
      <t> 普通教育</t>
    </r>
  </si>
  <si>
    <r>
      <rPr>
        <sz val="12"/>
        <rFont val="方正仿宋_GBK"/>
        <family val="4"/>
        <charset val="134"/>
      </rPr>
      <t>  2050201</t>
    </r>
  </si>
  <si>
    <r>
      <rPr>
        <sz val="12"/>
        <rFont val="方正仿宋_GBK"/>
        <family val="4"/>
        <charset val="134"/>
      </rPr>
      <t>  学前教育</t>
    </r>
  </si>
  <si>
    <r>
      <rPr>
        <sz val="12"/>
        <rFont val="方正仿宋_GBK"/>
        <family val="4"/>
        <charset val="134"/>
      </rPr>
      <t>  2050202</t>
    </r>
  </si>
  <si>
    <r>
      <rPr>
        <sz val="12"/>
        <rFont val="方正仿宋_GBK"/>
        <family val="4"/>
        <charset val="134"/>
      </rPr>
      <t>  小学教育</t>
    </r>
  </si>
  <si>
    <r>
      <rPr>
        <sz val="12"/>
        <rFont val="方正仿宋_GBK"/>
        <family val="4"/>
        <charset val="134"/>
      </rPr>
      <t> 20805</t>
    </r>
  </si>
  <si>
    <r>
      <rPr>
        <sz val="12"/>
        <rFont val="方正仿宋_GBK"/>
        <family val="4"/>
        <charset val="134"/>
      </rPr>
      <t> 行政事业单位养老支出</t>
    </r>
  </si>
  <si>
    <r>
      <rPr>
        <sz val="12"/>
        <rFont val="方正仿宋_GBK"/>
        <family val="4"/>
        <charset val="134"/>
      </rPr>
      <t>  2080505</t>
    </r>
  </si>
  <si>
    <r>
      <rPr>
        <sz val="12"/>
        <rFont val="方正仿宋_GBK"/>
        <family val="4"/>
        <charset val="134"/>
      </rPr>
      <t>  机关事业单位基本养老保险缴费支出</t>
    </r>
  </si>
  <si>
    <r>
      <rPr>
        <sz val="12"/>
        <rFont val="方正仿宋_GBK"/>
        <family val="4"/>
        <charset val="134"/>
      </rPr>
      <t>  2080506</t>
    </r>
  </si>
  <si>
    <r>
      <rPr>
        <sz val="12"/>
        <rFont val="方正仿宋_GBK"/>
        <family val="4"/>
        <charset val="134"/>
      </rPr>
      <t>  机关事业单位职业年金缴费支出</t>
    </r>
  </si>
  <si>
    <r>
      <rPr>
        <sz val="12"/>
        <rFont val="方正仿宋_GBK"/>
        <family val="4"/>
        <charset val="134"/>
      </rPr>
      <t>  2080599</t>
    </r>
  </si>
  <si>
    <r>
      <rPr>
        <sz val="12"/>
        <rFont val="方正仿宋_GBK"/>
        <family val="4"/>
        <charset val="134"/>
      </rPr>
      <t>  其他行政事业单位养老支出</t>
    </r>
  </si>
  <si>
    <r>
      <rPr>
        <sz val="12"/>
        <rFont val="方正仿宋_GBK"/>
        <family val="4"/>
        <charset val="134"/>
      </rPr>
      <t> 21011</t>
    </r>
  </si>
  <si>
    <r>
      <rPr>
        <sz val="12"/>
        <rFont val="方正仿宋_GBK"/>
        <family val="4"/>
        <charset val="134"/>
      </rPr>
      <t> 行政事业单位医疗</t>
    </r>
  </si>
  <si>
    <r>
      <rPr>
        <sz val="12"/>
        <rFont val="方正仿宋_GBK"/>
        <family val="4"/>
        <charset val="134"/>
      </rPr>
      <t>  2101102</t>
    </r>
  </si>
  <si>
    <r>
      <rPr>
        <sz val="12"/>
        <rFont val="方正仿宋_GBK"/>
        <family val="4"/>
        <charset val="134"/>
      </rPr>
      <t>  事业单位医疗</t>
    </r>
  </si>
  <si>
    <r>
      <rPr>
        <sz val="12"/>
        <rFont val="方正仿宋_GBK"/>
        <family val="4"/>
        <charset val="134"/>
      </rPr>
      <t>  2101199</t>
    </r>
  </si>
  <si>
    <r>
      <rPr>
        <sz val="12"/>
        <rFont val="方正仿宋_GBK"/>
        <family val="4"/>
        <charset val="134"/>
      </rPr>
      <t>  其他行政事业单位医疗支出</t>
    </r>
  </si>
  <si>
    <r>
      <rPr>
        <sz val="12"/>
        <rFont val="方正仿宋_GBK"/>
        <family val="4"/>
        <charset val="134"/>
      </rPr>
      <t> 22102</t>
    </r>
  </si>
  <si>
    <r>
      <rPr>
        <sz val="12"/>
        <rFont val="方正仿宋_GBK"/>
        <family val="4"/>
        <charset val="134"/>
      </rPr>
      <t> 住房改革支出</t>
    </r>
  </si>
  <si>
    <r>
      <rPr>
        <sz val="12"/>
        <rFont val="方正仿宋_GBK"/>
        <family val="4"/>
        <charset val="134"/>
      </rPr>
      <t>  2210201</t>
    </r>
  </si>
  <si>
    <r>
      <rPr>
        <sz val="12"/>
        <rFont val="方正仿宋_GBK"/>
        <family val="4"/>
        <charset val="134"/>
      </rPr>
      <t>  住房公积金</t>
    </r>
  </si>
  <si>
    <r>
      <rPr>
        <sz val="12"/>
        <rFont val="方正仿宋_GBK"/>
        <family val="4"/>
        <charset val="134"/>
      </rPr>
      <t>  2210203</t>
    </r>
  </si>
  <si>
    <r>
      <rPr>
        <sz val="12"/>
        <rFont val="方正仿宋_GBK"/>
        <family val="4"/>
        <charset val="134"/>
      </rPr>
      <t>  购房补贴</t>
    </r>
  </si>
  <si>
    <r>
      <rPr>
        <sz val="12"/>
        <rFont val="方正仿宋_GBK"/>
        <family val="4"/>
        <charset val="134"/>
      </rPr>
      <t> 22960</t>
    </r>
  </si>
  <si>
    <r>
      <rPr>
        <sz val="12"/>
        <rFont val="方正仿宋_GBK"/>
        <family val="4"/>
        <charset val="134"/>
      </rPr>
      <t> 彩票公益金安排的支出</t>
    </r>
  </si>
  <si>
    <r>
      <rPr>
        <sz val="12"/>
        <rFont val="方正仿宋_GBK"/>
        <family val="4"/>
        <charset val="134"/>
      </rPr>
      <t>  2296004</t>
    </r>
  </si>
  <si>
    <r>
      <rPr>
        <sz val="12"/>
        <rFont val="方正仿宋_GBK"/>
        <family val="4"/>
        <charset val="134"/>
      </rPr>
      <t>  用于教育事业的彩票公益金支出</t>
    </r>
  </si>
  <si>
    <t>附表10</t>
  </si>
  <si>
    <t>2025年重庆市九龙坡区西彭镇第一小学校一般公共预算财政拨款项目支出预算表</t>
  </si>
  <si>
    <r>
      <rPr>
        <sz val="12"/>
        <rFont val="方正仿宋_GBK"/>
        <family val="4"/>
        <charset val="134"/>
      </rPr>
      <t> 30201</t>
    </r>
  </si>
  <si>
    <r>
      <rPr>
        <sz val="12"/>
        <rFont val="方正仿宋_GBK"/>
        <family val="4"/>
        <charset val="134"/>
      </rPr>
      <t> 办公费</t>
    </r>
  </si>
  <si>
    <r>
      <rPr>
        <sz val="12"/>
        <rFont val="方正仿宋_GBK"/>
        <family val="4"/>
        <charset val="134"/>
      </rPr>
      <t> 30209</t>
    </r>
  </si>
  <si>
    <r>
      <rPr>
        <sz val="12"/>
        <rFont val="方正仿宋_GBK"/>
        <family val="4"/>
        <charset val="134"/>
      </rPr>
      <t> 物业管理费</t>
    </r>
  </si>
  <si>
    <r>
      <rPr>
        <sz val="12"/>
        <rFont val="方正仿宋_GBK"/>
        <family val="4"/>
        <charset val="134"/>
      </rPr>
      <t> 30218</t>
    </r>
  </si>
  <si>
    <r>
      <rPr>
        <sz val="12"/>
        <rFont val="方正仿宋_GBK"/>
        <family val="4"/>
        <charset val="134"/>
      </rPr>
      <t> 专用材料费</t>
    </r>
  </si>
  <si>
    <r>
      <rPr>
        <sz val="12"/>
        <rFont val="方正仿宋_GBK"/>
        <family val="4"/>
        <charset val="134"/>
      </rPr>
      <t> 30226</t>
    </r>
  </si>
  <si>
    <r>
      <rPr>
        <sz val="12"/>
        <rFont val="方正仿宋_GBK"/>
        <family val="4"/>
        <charset val="134"/>
      </rPr>
      <t> 劳务费</t>
    </r>
  </si>
  <si>
    <r>
      <rPr>
        <sz val="12"/>
        <rFont val="方正仿宋_GBK"/>
        <family val="4"/>
        <charset val="134"/>
      </rPr>
      <t> 31002</t>
    </r>
  </si>
  <si>
    <r>
      <rPr>
        <sz val="12"/>
        <rFont val="方正仿宋_GBK"/>
        <family val="4"/>
        <charset val="134"/>
      </rPr>
      <t> 办公设备购置</t>
    </r>
  </si>
  <si>
    <t>附表11</t>
  </si>
  <si>
    <t>2025年重庆市九龙坡区西彭镇第一小学校
一般公共预算财政拨款项目支出预算表</t>
  </si>
  <si>
    <t>附表12</t>
  </si>
  <si>
    <t>2025年重庆市九龙坡区西彭镇第一小学校政府采购明细表</t>
  </si>
  <si>
    <t>金额单位：万元</t>
  </si>
  <si>
    <t>部门单位</t>
  </si>
  <si>
    <t>项目编码</t>
  </si>
  <si>
    <t>项目名称</t>
  </si>
  <si>
    <t>功能科目</t>
  </si>
  <si>
    <t>政府经济科目</t>
  </si>
  <si>
    <t>部门经济科目</t>
  </si>
  <si>
    <t>是否政府采购</t>
  </si>
  <si>
    <t>项目状态</t>
  </si>
  <si>
    <t>单位资金</t>
  </si>
  <si>
    <t>一般债券</t>
  </si>
  <si>
    <t>外国政府和国际组织贷款</t>
  </si>
  <si>
    <t>外国政府和国际组织赠款</t>
  </si>
  <si>
    <t>专项债券</t>
  </si>
  <si>
    <t>附属单位上缴收入资金</t>
  </si>
  <si>
    <t>其他收入资金</t>
  </si>
  <si>
    <t>合计：</t>
  </si>
  <si>
    <t xml:space="preserve"> </t>
  </si>
  <si>
    <r>
      <rPr>
        <sz val="9"/>
        <color rgb="FF000000"/>
        <rFont val="Dialog.plain"/>
        <family val="1"/>
      </rPr>
      <t>  </t>
    </r>
  </si>
  <si>
    <r>
      <rPr>
        <sz val="9"/>
        <color rgb="FF000000"/>
        <rFont val="Dialog.plain"/>
        <family val="1"/>
      </rPr>
      <t>   </t>
    </r>
  </si>
  <si>
    <t>附表13</t>
  </si>
  <si>
    <t>2025年重庆市九龙坡区西彭镇第一小学校项目绩效目标表</t>
  </si>
  <si>
    <t>单位信息：</t>
  </si>
  <si>
    <t>250056-重庆市九龙坡区西彭镇第一小学校</t>
  </si>
  <si>
    <t>项目名称：</t>
  </si>
  <si>
    <t>聘用人员专项经费—一事一议</t>
  </si>
  <si>
    <t>职能职责与活动：</t>
  </si>
  <si>
    <t>0507-教师队伍建设/04-聘用人员管理</t>
  </si>
  <si>
    <t>主管部门：</t>
  </si>
  <si>
    <t>250-重庆市九龙坡区教育委员会</t>
  </si>
  <si>
    <t>项目经办人：</t>
  </si>
  <si>
    <t>项目总额：</t>
  </si>
  <si>
    <t>预算执行率权重(%)：</t>
  </si>
  <si>
    <t>项目经办人电话：</t>
  </si>
  <si>
    <t>其中：</t>
  </si>
  <si>
    <t>财政资金：</t>
  </si>
  <si>
    <t>整体目标：</t>
  </si>
  <si>
    <t xml:space="preserve">为补充各中小学教师人数不足情况，根据学生人数按师生比测算应核编制数；根据教师调动、不动编制交流，借用、产病假、指教等钱情况测算市级在岗人数,按照缺编人数补助经费,平均6万元/人/年。
</t>
  </si>
  <si>
    <t>财政专户管理资金：</t>
  </si>
  <si>
    <t xml:space="preserve">0 </t>
  </si>
  <si>
    <t>单位资金：</t>
  </si>
  <si>
    <t>社会投入资金：</t>
  </si>
  <si>
    <t>银行贷款：</t>
  </si>
  <si>
    <t>一级指标</t>
  </si>
  <si>
    <t>二级指标</t>
  </si>
  <si>
    <t>三级指标</t>
  </si>
  <si>
    <t>指标性质</t>
  </si>
  <si>
    <t>历史参考值</t>
  </si>
  <si>
    <t>指标值</t>
  </si>
  <si>
    <t>度量单位</t>
  </si>
  <si>
    <t>权重（%）</t>
  </si>
  <si>
    <t>备注</t>
  </si>
  <si>
    <t>产出指标</t>
  </si>
  <si>
    <t>数量指标</t>
  </si>
  <si>
    <t>改善办学条件学校数量jlp</t>
  </si>
  <si>
    <t>≥</t>
  </si>
  <si>
    <t>元</t>
  </si>
  <si>
    <t>20</t>
  </si>
  <si>
    <t>质量指标</t>
  </si>
  <si>
    <t>义务教育阶段标准化学校覆盖率jlp</t>
  </si>
  <si>
    <t>＝</t>
  </si>
  <si>
    <t>优良</t>
  </si>
  <si>
    <t>年</t>
  </si>
  <si>
    <t>10</t>
  </si>
  <si>
    <t>成本指标</t>
  </si>
  <si>
    <t>小学公用经费标准</t>
  </si>
  <si>
    <t>29</t>
  </si>
  <si>
    <t>个</t>
  </si>
  <si>
    <t>效益指标</t>
  </si>
  <si>
    <t>社会效益</t>
  </si>
  <si>
    <t>随迁子女就近入学比例</t>
  </si>
  <si>
    <t>可持续发展</t>
  </si>
  <si>
    <t>义务教育阶段教师交流轮岗比例jlp</t>
  </si>
  <si>
    <t>满意度指标</t>
  </si>
  <si>
    <t>义务教育社会认可度jlp</t>
  </si>
  <si>
    <t>95</t>
  </si>
  <si>
    <t>%</t>
  </si>
  <si>
    <t>小学生均一般公共预算教育经费jlp</t>
  </si>
  <si>
    <t>1400</t>
  </si>
  <si>
    <t>100</t>
  </si>
  <si>
    <t>时效指标</t>
  </si>
  <si>
    <t>资金下达时间</t>
  </si>
  <si>
    <t>定性</t>
  </si>
  <si>
    <t>2025</t>
  </si>
  <si>
    <t>保障义务教育学校正常运转、完成教育教学活动和其他日常工作任务等</t>
  </si>
  <si>
    <t>推动教育高质量发展</t>
  </si>
  <si>
    <t>渝财教（2024）170号提前下达2025年城乡义务教育补助经费-生均公用经费</t>
  </si>
  <si>
    <t>0402-小学及中学教育管理/08-其他教育管理工作</t>
  </si>
  <si>
    <t xml:space="preserve">紧紧围绕“加快推进教育现代化、办好人民满意的教育、建好新时代教育强区”的目标，聚焦聚力教育“五五行动”，推动教育高质量发展。主要用于维持义务教育学校运转保障等工作
</t>
  </si>
  <si>
    <t>元/人</t>
  </si>
</sst>
</file>

<file path=xl/styles.xml><?xml version="1.0" encoding="utf-8"?>
<styleSheet xmlns="http://schemas.openxmlformats.org/spreadsheetml/2006/main" xmlns:mc="http://schemas.openxmlformats.org/markup-compatibility/2006" xmlns:x14ac="http://schemas.microsoft.com/office/spreadsheetml/2009/9/ac" mc:Ignorable="x14ac">
  <fonts count="42">
    <font>
      <sz val="11"/>
      <color indexed="8"/>
      <name val="宋体"/>
      <charset val="1"/>
      <scheme val="minor"/>
    </font>
    <font>
      <sz val="9"/>
      <color theme="1"/>
      <name val="宋体"/>
      <family val="3"/>
      <charset val="134"/>
      <scheme val="minor"/>
    </font>
    <font>
      <sz val="11"/>
      <color indexed="8"/>
      <name val="宋体"/>
      <family val="3"/>
      <charset val="134"/>
      <scheme val="minor"/>
    </font>
    <font>
      <b/>
      <sz val="18"/>
      <color theme="1"/>
      <name val="宋体"/>
      <family val="3"/>
      <charset val="134"/>
      <scheme val="minor"/>
    </font>
    <font>
      <b/>
      <sz val="12"/>
      <color theme="1"/>
      <name val="宋体"/>
      <family val="3"/>
      <charset val="134"/>
      <scheme val="minor"/>
    </font>
    <font>
      <b/>
      <sz val="9"/>
      <color theme="1"/>
      <name val="宋体"/>
      <family val="3"/>
      <charset val="134"/>
      <scheme val="minor"/>
    </font>
    <font>
      <b/>
      <sz val="9"/>
      <color theme="1"/>
      <name val="方正仿宋_GBK"/>
      <family val="4"/>
      <charset val="134"/>
    </font>
    <font>
      <b/>
      <sz val="24"/>
      <color indexed="8"/>
      <name val="方正仿宋_GBK"/>
      <family val="4"/>
      <charset val="134"/>
    </font>
    <font>
      <sz val="9"/>
      <color rgb="FF000000"/>
      <name val="SimSun"/>
      <charset val="134"/>
    </font>
    <font>
      <sz val="9"/>
      <color rgb="FF000000"/>
      <name val="WenQuanYi Micro Hei"/>
      <family val="1"/>
    </font>
    <font>
      <sz val="9"/>
      <name val="SimSun"/>
      <charset val="134"/>
    </font>
    <font>
      <sz val="10"/>
      <color rgb="FF000000"/>
      <name val="方正楷体_GBK"/>
      <family val="4"/>
      <charset val="134"/>
    </font>
    <font>
      <sz val="17"/>
      <color rgb="FF000000"/>
      <name val="方正小标宋_GBK"/>
      <family val="4"/>
      <charset val="134"/>
    </font>
    <font>
      <sz val="12"/>
      <color rgb="FF000000"/>
      <name val="方正楷体_GBK"/>
      <family val="4"/>
      <charset val="134"/>
    </font>
    <font>
      <sz val="12"/>
      <color rgb="FF000000"/>
      <name val="方正仿宋_GBK"/>
      <family val="4"/>
      <charset val="134"/>
    </font>
    <font>
      <sz val="14"/>
      <color rgb="FF000000"/>
      <name val="方正大黑_GBK"/>
      <charset val="134"/>
    </font>
    <font>
      <sz val="14"/>
      <color rgb="FF000000"/>
      <name val="方正黑体_GBK"/>
      <family val="4"/>
      <charset val="134"/>
    </font>
    <font>
      <b/>
      <sz val="12"/>
      <color rgb="FF000000"/>
      <name val="方正仿宋_GBK"/>
      <family val="4"/>
      <charset val="134"/>
    </font>
    <font>
      <b/>
      <sz val="12"/>
      <color rgb="FF000000"/>
      <name val="Times New Roman"/>
      <family val="1"/>
    </font>
    <font>
      <sz val="12"/>
      <color rgb="FF000000"/>
      <name val="Times New Roman"/>
      <family val="1"/>
    </font>
    <font>
      <sz val="16"/>
      <color rgb="FF000000"/>
      <name val="方正小标宋_GBK"/>
      <family val="4"/>
      <charset val="134"/>
    </font>
    <font>
      <sz val="15"/>
      <color rgb="FF000000"/>
      <name val="方正小标宋_GBK"/>
      <family val="4"/>
      <charset val="134"/>
    </font>
    <font>
      <sz val="19"/>
      <color rgb="FF000000"/>
      <name val="方正小标宋_GBK"/>
      <family val="4"/>
      <charset val="134"/>
    </font>
    <font>
      <sz val="9"/>
      <color rgb="FF000000"/>
      <name val="方正黑体_GBK"/>
      <family val="4"/>
      <charset val="134"/>
    </font>
    <font>
      <b/>
      <sz val="9"/>
      <color rgb="FF000000"/>
      <name val="方正仿宋_GBK"/>
      <family val="4"/>
      <charset val="134"/>
    </font>
    <font>
      <b/>
      <sz val="9"/>
      <color rgb="FF000000"/>
      <name val="Times New Roman"/>
      <family val="1"/>
    </font>
    <font>
      <sz val="9"/>
      <color rgb="FF000000"/>
      <name val="方正仿宋_GBK"/>
      <family val="4"/>
      <charset val="134"/>
    </font>
    <font>
      <sz val="9"/>
      <color rgb="FF000000"/>
      <name val="Times New Roman"/>
      <family val="1"/>
    </font>
    <font>
      <sz val="11"/>
      <color rgb="FF000000"/>
      <name val="方正楷体_GBK"/>
      <family val="4"/>
      <charset val="134"/>
    </font>
    <font>
      <sz val="14"/>
      <color rgb="FF000000"/>
      <name val="方正小标宋_GBK"/>
      <family val="4"/>
      <charset val="134"/>
    </font>
    <font>
      <sz val="12"/>
      <color rgb="FF000000"/>
      <name val="方正黑体_GBK"/>
      <family val="4"/>
      <charset val="134"/>
    </font>
    <font>
      <b/>
      <sz val="10"/>
      <color rgb="FF000000"/>
      <name val="方正仿宋_GBK"/>
      <family val="4"/>
      <charset val="134"/>
    </font>
    <font>
      <b/>
      <sz val="10"/>
      <color rgb="FF000000"/>
      <name val="Times New Roman"/>
      <family val="1"/>
    </font>
    <font>
      <sz val="10"/>
      <color rgb="FF000000"/>
      <name val="方正仿宋_GBK"/>
      <family val="4"/>
      <charset val="134"/>
    </font>
    <font>
      <sz val="10"/>
      <color rgb="FF000000"/>
      <name val="Times New Roman"/>
      <family val="1"/>
    </font>
    <font>
      <b/>
      <sz val="14"/>
      <color rgb="FF000000"/>
      <name val="方正黑体_GBK"/>
      <family val="4"/>
      <charset val="134"/>
    </font>
    <font>
      <sz val="10"/>
      <name val="方正仿宋_GBK"/>
      <family val="4"/>
      <charset val="134"/>
    </font>
    <font>
      <sz val="11"/>
      <color theme="1"/>
      <name val="宋体"/>
      <family val="3"/>
      <charset val="134"/>
      <scheme val="minor"/>
    </font>
    <font>
      <sz val="9"/>
      <name val="方正仿宋_GBK"/>
      <family val="4"/>
      <charset val="134"/>
    </font>
    <font>
      <sz val="12"/>
      <name val="方正仿宋_GBK"/>
      <family val="4"/>
      <charset val="134"/>
    </font>
    <font>
      <sz val="9"/>
      <color rgb="FF000000"/>
      <name val="Dialog.plain"/>
      <family val="1"/>
    </font>
    <font>
      <sz val="9"/>
      <name val="宋体"/>
      <family val="3"/>
      <charset val="134"/>
      <scheme val="minor"/>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s>
  <cellStyleXfs count="2">
    <xf numFmtId="0" fontId="0" fillId="0" borderId="0">
      <alignment vertical="center"/>
    </xf>
    <xf numFmtId="0" fontId="37" fillId="0" borderId="0"/>
  </cellStyleXfs>
  <cellXfs count="107">
    <xf numFmtId="0" fontId="0" fillId="0" borderId="0" xfId="0">
      <alignment vertical="center"/>
    </xf>
    <xf numFmtId="0" fontId="1" fillId="0" borderId="0" xfId="1" applyFont="1" applyAlignment="1">
      <alignment vertical="center"/>
    </xf>
    <xf numFmtId="0" fontId="2" fillId="0" borderId="0" xfId="0" applyFont="1">
      <alignment vertical="center"/>
    </xf>
    <xf numFmtId="0" fontId="4" fillId="0" borderId="0" xfId="1" applyFont="1" applyAlignment="1">
      <alignment horizontal="center" vertical="center"/>
    </xf>
    <xf numFmtId="0" fontId="5" fillId="0" borderId="1" xfId="0" applyFont="1" applyBorder="1">
      <alignment vertical="center"/>
    </xf>
    <xf numFmtId="0" fontId="1" fillId="0" borderId="1" xfId="0" applyFont="1" applyBorder="1" applyAlignment="1">
      <alignment horizontal="left" vertical="center"/>
    </xf>
    <xf numFmtId="0" fontId="5" fillId="0" borderId="1" xfId="0" applyFont="1" applyBorder="1" applyAlignment="1">
      <alignment horizontal="center" vertical="center"/>
    </xf>
    <xf numFmtId="0" fontId="1" fillId="0" borderId="1" xfId="0" applyFont="1" applyBorder="1">
      <alignment vertical="center"/>
    </xf>
    <xf numFmtId="0" fontId="1" fillId="0" borderId="1" xfId="0" applyFont="1" applyBorder="1" applyAlignment="1">
      <alignment horizontal="center" vertical="center"/>
    </xf>
    <xf numFmtId="0" fontId="1" fillId="0" borderId="0" xfId="0" applyFont="1">
      <alignment vertical="center"/>
    </xf>
    <xf numFmtId="0" fontId="1" fillId="0" borderId="0" xfId="0" applyFont="1" applyAlignment="1">
      <alignment horizontal="center" vertical="center"/>
    </xf>
    <xf numFmtId="0" fontId="5" fillId="0" borderId="1" xfId="0" applyFont="1" applyBorder="1" applyAlignment="1">
      <alignment horizontal="right" vertical="center"/>
    </xf>
    <xf numFmtId="0" fontId="8" fillId="0" borderId="3" xfId="0" applyFont="1" applyBorder="1" applyAlignment="1">
      <alignment horizontal="center" vertical="center" wrapText="1"/>
    </xf>
    <xf numFmtId="0" fontId="8" fillId="0" borderId="3" xfId="0" applyFont="1" applyBorder="1">
      <alignment vertical="center"/>
    </xf>
    <xf numFmtId="0" fontId="9" fillId="0" borderId="0" xfId="0" applyFont="1">
      <alignment vertical="center"/>
    </xf>
    <xf numFmtId="0" fontId="8" fillId="0" borderId="3" xfId="0" applyFont="1" applyBorder="1" applyAlignment="1">
      <alignment horizontal="left" vertical="center"/>
    </xf>
    <xf numFmtId="0" fontId="8" fillId="0" borderId="3" xfId="0" applyFont="1" applyBorder="1" applyAlignment="1">
      <alignment horizontal="left" vertical="center" wrapText="1"/>
    </xf>
    <xf numFmtId="0" fontId="8" fillId="0" borderId="3" xfId="0" applyFont="1" applyBorder="1" applyAlignment="1">
      <alignment horizontal="center" vertical="center"/>
    </xf>
    <xf numFmtId="4" fontId="8" fillId="0" borderId="3" xfId="0" applyNumberFormat="1" applyFont="1" applyBorder="1" applyAlignment="1">
      <alignment horizontal="right" vertical="center"/>
    </xf>
    <xf numFmtId="0" fontId="10" fillId="0" borderId="0" xfId="0" applyFont="1" applyAlignment="1">
      <alignment vertical="center" wrapText="1"/>
    </xf>
    <xf numFmtId="0" fontId="11" fillId="0" borderId="0" xfId="0" applyFont="1" applyAlignment="1">
      <alignment vertical="center" wrapText="1"/>
    </xf>
    <xf numFmtId="0" fontId="14" fillId="0" borderId="0" xfId="0" applyFont="1" applyAlignment="1">
      <alignment horizontal="right" vertical="center" wrapText="1"/>
    </xf>
    <xf numFmtId="0" fontId="16" fillId="0" borderId="3" xfId="0" applyFont="1" applyBorder="1" applyAlignment="1">
      <alignment horizontal="center" vertical="center" wrapText="1"/>
    </xf>
    <xf numFmtId="0" fontId="17" fillId="0" borderId="3" xfId="0" applyFont="1" applyBorder="1" applyAlignment="1">
      <alignment horizontal="center" vertical="center" wrapText="1"/>
    </xf>
    <xf numFmtId="4" fontId="18" fillId="0" borderId="3" xfId="0" applyNumberFormat="1" applyFont="1" applyBorder="1" applyAlignment="1">
      <alignment horizontal="right" vertical="center" wrapText="1"/>
    </xf>
    <xf numFmtId="0" fontId="14" fillId="0" borderId="3" xfId="0" applyFont="1" applyBorder="1" applyAlignment="1">
      <alignment horizontal="left" vertical="center" wrapText="1"/>
    </xf>
    <xf numFmtId="4" fontId="19" fillId="0" borderId="3" xfId="0" applyNumberFormat="1" applyFont="1" applyBorder="1" applyAlignment="1">
      <alignment horizontal="right" vertical="center" wrapText="1"/>
    </xf>
    <xf numFmtId="0" fontId="14" fillId="0" borderId="3" xfId="0" applyFont="1" applyBorder="1" applyAlignment="1">
      <alignment horizontal="left" vertical="center"/>
    </xf>
    <xf numFmtId="0" fontId="8" fillId="0" borderId="0" xfId="0" applyFont="1" applyAlignment="1">
      <alignment horizontal="center" vertical="center" wrapText="1"/>
    </xf>
    <xf numFmtId="0" fontId="11" fillId="0" borderId="0" xfId="0" applyFont="1" applyAlignment="1">
      <alignment horizontal="right" vertical="center" wrapText="1"/>
    </xf>
    <xf numFmtId="0" fontId="14" fillId="0" borderId="3" xfId="0" applyFont="1" applyBorder="1">
      <alignment vertical="center"/>
    </xf>
    <xf numFmtId="0" fontId="14" fillId="0" borderId="3" xfId="0" applyFont="1" applyBorder="1" applyAlignment="1">
      <alignment vertical="center" wrapText="1"/>
    </xf>
    <xf numFmtId="0" fontId="23" fillId="0" borderId="3" xfId="0" applyFont="1" applyBorder="1" applyAlignment="1">
      <alignment horizontal="center" vertical="center"/>
    </xf>
    <xf numFmtId="4" fontId="25" fillId="0" borderId="3" xfId="0" applyNumberFormat="1" applyFont="1" applyBorder="1" applyAlignment="1">
      <alignment horizontal="right" vertical="center"/>
    </xf>
    <xf numFmtId="0" fontId="26" fillId="0" borderId="3" xfId="0" applyFont="1" applyBorder="1" applyAlignment="1">
      <alignment horizontal="left" vertical="center"/>
    </xf>
    <xf numFmtId="0" fontId="26" fillId="0" borderId="3" xfId="0" applyFont="1" applyBorder="1">
      <alignment vertical="center"/>
    </xf>
    <xf numFmtId="4" fontId="27" fillId="0" borderId="3" xfId="0" applyNumberFormat="1" applyFont="1" applyBorder="1" applyAlignment="1">
      <alignment horizontal="right" vertical="center"/>
    </xf>
    <xf numFmtId="0" fontId="26" fillId="0" borderId="3" xfId="0" applyFont="1" applyBorder="1" applyAlignment="1">
      <alignment horizontal="left" vertical="center" wrapText="1"/>
    </xf>
    <xf numFmtId="0" fontId="26" fillId="0" borderId="3" xfId="0" applyFont="1" applyBorder="1" applyAlignment="1">
      <alignment vertical="center" wrapText="1"/>
    </xf>
    <xf numFmtId="0" fontId="11" fillId="0" borderId="0" xfId="0" applyFont="1" applyAlignment="1">
      <alignment horizontal="right" vertical="center"/>
    </xf>
    <xf numFmtId="0" fontId="28" fillId="0" borderId="0" xfId="0" applyFont="1" applyAlignment="1">
      <alignment horizontal="right" vertical="center"/>
    </xf>
    <xf numFmtId="0" fontId="16" fillId="0" borderId="3" xfId="0" applyFont="1" applyBorder="1" applyAlignment="1">
      <alignment horizontal="center" vertical="center"/>
    </xf>
    <xf numFmtId="0" fontId="17" fillId="0" borderId="3" xfId="0" applyFont="1" applyBorder="1" applyAlignment="1">
      <alignment horizontal="center" vertical="center"/>
    </xf>
    <xf numFmtId="4" fontId="19" fillId="0" borderId="3" xfId="0" applyNumberFormat="1" applyFont="1" applyBorder="1" applyAlignment="1">
      <alignment horizontal="right" vertical="center"/>
    </xf>
    <xf numFmtId="0" fontId="8" fillId="0" borderId="0" xfId="0" applyFont="1">
      <alignment vertical="center"/>
    </xf>
    <xf numFmtId="0" fontId="11" fillId="0" borderId="0" xfId="0" applyFont="1">
      <alignment vertical="center"/>
    </xf>
    <xf numFmtId="0" fontId="30" fillId="0" borderId="3" xfId="0" applyFont="1" applyBorder="1" applyAlignment="1">
      <alignment horizontal="center" vertical="center"/>
    </xf>
    <xf numFmtId="4" fontId="32" fillId="0" borderId="3" xfId="0" applyNumberFormat="1" applyFont="1" applyBorder="1" applyAlignment="1">
      <alignment horizontal="right" vertical="center"/>
    </xf>
    <xf numFmtId="0" fontId="33" fillId="0" borderId="3" xfId="0" applyFont="1" applyBorder="1" applyAlignment="1">
      <alignment horizontal="left" vertical="center"/>
    </xf>
    <xf numFmtId="0" fontId="33" fillId="0" borderId="3" xfId="0" applyFont="1" applyBorder="1">
      <alignment vertical="center"/>
    </xf>
    <xf numFmtId="4" fontId="34" fillId="0" borderId="3" xfId="0" applyNumberFormat="1" applyFont="1" applyBorder="1" applyAlignment="1">
      <alignment horizontal="right" vertical="center"/>
    </xf>
    <xf numFmtId="0" fontId="33" fillId="0" borderId="3" xfId="0" applyFont="1" applyBorder="1" applyAlignment="1">
      <alignment horizontal="left" vertical="center" wrapText="1"/>
    </xf>
    <xf numFmtId="0" fontId="33" fillId="0" borderId="3" xfId="0" applyFont="1" applyBorder="1" applyAlignment="1">
      <alignment vertical="center" wrapText="1"/>
    </xf>
    <xf numFmtId="0" fontId="30" fillId="0" borderId="3" xfId="0" applyFont="1" applyBorder="1" applyAlignment="1">
      <alignment horizontal="center" vertical="center" wrapText="1"/>
    </xf>
    <xf numFmtId="4" fontId="34" fillId="0" borderId="3" xfId="0" applyNumberFormat="1" applyFont="1" applyBorder="1" applyAlignment="1">
      <alignment horizontal="center" vertical="center" wrapText="1"/>
    </xf>
    <xf numFmtId="0" fontId="35" fillId="0" borderId="3" xfId="0" applyFont="1" applyBorder="1" applyAlignment="1">
      <alignment horizontal="center" vertical="center" wrapText="1"/>
    </xf>
    <xf numFmtId="0" fontId="11" fillId="0" borderId="0" xfId="0" applyFont="1" applyAlignment="1">
      <alignment horizontal="left" vertical="center"/>
    </xf>
    <xf numFmtId="0" fontId="36" fillId="0" borderId="3" xfId="0" applyFont="1" applyBorder="1" applyAlignment="1">
      <alignment horizontal="left" vertical="center" wrapText="1"/>
    </xf>
    <xf numFmtId="0" fontId="0" fillId="0" borderId="4" xfId="0" applyBorder="1">
      <alignment vertical="center"/>
    </xf>
    <xf numFmtId="0" fontId="0" fillId="0" borderId="5" xfId="0" applyBorder="1">
      <alignment vertical="center"/>
    </xf>
    <xf numFmtId="4" fontId="34" fillId="0" borderId="3" xfId="0" applyNumberFormat="1" applyFont="1" applyBorder="1" applyAlignment="1">
      <alignment horizontal="right" vertical="center" wrapText="1"/>
    </xf>
    <xf numFmtId="0" fontId="13" fillId="0" borderId="0" xfId="0" applyFont="1" applyAlignment="1">
      <alignment vertical="center" wrapText="1"/>
    </xf>
    <xf numFmtId="4" fontId="18" fillId="0" borderId="3" xfId="0" applyNumberFormat="1" applyFont="1" applyBorder="1" applyAlignment="1">
      <alignment horizontal="right" vertical="center"/>
    </xf>
    <xf numFmtId="0" fontId="8" fillId="0" borderId="3" xfId="0" applyFont="1" applyBorder="1" applyAlignment="1">
      <alignment vertical="center" wrapText="1"/>
    </xf>
    <xf numFmtId="0" fontId="8" fillId="0" borderId="3" xfId="0" applyFont="1" applyBorder="1" applyAlignment="1">
      <alignment horizontal="right" vertical="center" wrapText="1"/>
    </xf>
    <xf numFmtId="0" fontId="12" fillId="0" borderId="0" xfId="0" applyFont="1" applyAlignment="1">
      <alignment horizontal="center" vertical="center" wrapText="1"/>
    </xf>
    <xf numFmtId="0" fontId="16" fillId="0" borderId="3" xfId="0" applyFont="1" applyBorder="1" applyAlignment="1">
      <alignment horizontal="center" vertical="center" wrapText="1"/>
    </xf>
    <xf numFmtId="0" fontId="30" fillId="0" borderId="3" xfId="0" applyFont="1" applyBorder="1" applyAlignment="1">
      <alignment horizontal="center" vertical="center" wrapText="1"/>
    </xf>
    <xf numFmtId="0" fontId="31" fillId="0" borderId="3" xfId="0" applyFont="1" applyBorder="1" applyAlignment="1">
      <alignment horizontal="center" vertical="center" wrapText="1"/>
    </xf>
    <xf numFmtId="0" fontId="29" fillId="0" borderId="0" xfId="0" applyFont="1" applyAlignment="1">
      <alignment horizontal="center" vertical="center" wrapText="1"/>
    </xf>
    <xf numFmtId="0" fontId="33" fillId="0" borderId="0" xfId="0" applyFont="1" applyAlignment="1">
      <alignment horizontal="center" vertical="center"/>
    </xf>
    <xf numFmtId="0" fontId="30" fillId="0" borderId="3" xfId="0" applyFont="1" applyBorder="1" applyAlignment="1">
      <alignment horizontal="center" vertical="center"/>
    </xf>
    <xf numFmtId="0" fontId="31" fillId="0" borderId="3" xfId="0" applyFont="1" applyBorder="1" applyAlignment="1">
      <alignment horizontal="center" vertical="center"/>
    </xf>
    <xf numFmtId="0" fontId="29" fillId="0" borderId="0" xfId="0" applyFont="1" applyAlignment="1">
      <alignment horizontal="center" vertical="center"/>
    </xf>
    <xf numFmtId="0" fontId="13" fillId="0" borderId="0" xfId="0" applyFont="1" applyAlignment="1">
      <alignment horizontal="center" vertical="center" wrapText="1"/>
    </xf>
    <xf numFmtId="0" fontId="15"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21" fillId="0" borderId="0" xfId="0" applyFont="1" applyAlignment="1">
      <alignment horizontal="center" vertical="center" wrapText="1"/>
    </xf>
    <xf numFmtId="0" fontId="16" fillId="0" borderId="3" xfId="0" applyFont="1" applyBorder="1" applyAlignment="1">
      <alignment horizontal="center" vertical="center"/>
    </xf>
    <xf numFmtId="0" fontId="23" fillId="0" borderId="3" xfId="0" applyFont="1" applyBorder="1" applyAlignment="1">
      <alignment horizontal="center" vertical="center"/>
    </xf>
    <xf numFmtId="0" fontId="24" fillId="0" borderId="3" xfId="0" applyFont="1" applyBorder="1" applyAlignment="1">
      <alignment horizontal="center" vertical="center"/>
    </xf>
    <xf numFmtId="0" fontId="23" fillId="0" borderId="3" xfId="0" applyFont="1" applyBorder="1" applyAlignment="1">
      <alignment horizontal="center" vertical="center" wrapText="1"/>
    </xf>
    <xf numFmtId="0" fontId="22" fillId="0" borderId="0" xfId="0" applyFont="1" applyAlignment="1">
      <alignment horizontal="center" vertical="center" wrapText="1"/>
    </xf>
    <xf numFmtId="0" fontId="20" fillId="0" borderId="0" xfId="0" applyFont="1" applyAlignment="1">
      <alignment horizontal="center" vertical="center" wrapText="1"/>
    </xf>
    <xf numFmtId="0" fontId="7" fillId="0" borderId="0" xfId="0" applyFont="1" applyAlignment="1">
      <alignment horizontal="center" vertical="center"/>
    </xf>
    <xf numFmtId="0" fontId="8" fillId="0" borderId="3" xfId="0" applyFont="1" applyBorder="1" applyAlignment="1">
      <alignment horizontal="center" vertical="center" wrapText="1"/>
    </xf>
    <xf numFmtId="0" fontId="3" fillId="0" borderId="0" xfId="0" applyFont="1" applyAlignment="1">
      <alignment horizontal="center" vertical="center"/>
    </xf>
    <xf numFmtId="0" fontId="6" fillId="0" borderId="2" xfId="1"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5" fillId="0" borderId="1" xfId="0" applyFont="1" applyBorder="1" applyAlignment="1">
      <alignment horizontal="right" vertical="center"/>
    </xf>
    <xf numFmtId="0" fontId="1" fillId="0" borderId="1" xfId="0" applyFont="1" applyBorder="1" applyAlignment="1">
      <alignment horizontal="right" vertical="center"/>
    </xf>
    <xf numFmtId="0" fontId="6" fillId="0" borderId="0" xfId="1" applyFont="1" applyAlignment="1">
      <alignment horizontal="center" vertical="center"/>
    </xf>
    <xf numFmtId="0" fontId="5" fillId="0" borderId="1" xfId="0" applyFont="1" applyBorder="1" applyAlignment="1">
      <alignment horizontal="left" vertical="top"/>
    </xf>
    <xf numFmtId="0" fontId="1" fillId="0" borderId="1" xfId="0" applyFont="1" applyBorder="1" applyAlignment="1">
      <alignment horizontal="left" vertical="top" wrapText="1"/>
    </xf>
    <xf numFmtId="0" fontId="5" fillId="0" borderId="1" xfId="0" applyFont="1" applyFill="1" applyBorder="1" applyAlignment="1">
      <alignment vertical="center"/>
    </xf>
    <xf numFmtId="0" fontId="1" fillId="0" borderId="1" xfId="0" applyFont="1" applyFill="1" applyBorder="1" applyAlignment="1">
      <alignment horizontal="left" vertical="center"/>
    </xf>
    <xf numFmtId="0" fontId="5" fillId="0" borderId="1" xfId="0" applyFont="1" applyFill="1" applyBorder="1" applyAlignment="1">
      <alignment horizontal="right" vertical="center"/>
    </xf>
    <xf numFmtId="0" fontId="1" fillId="0" borderId="1" xfId="0" applyFont="1" applyFill="1" applyBorder="1" applyAlignment="1">
      <alignment horizontal="right" vertical="center" wrapText="1"/>
    </xf>
    <xf numFmtId="0" fontId="1" fillId="0" borderId="1" xfId="0" applyFont="1" applyFill="1" applyBorder="1" applyAlignment="1">
      <alignment horizontal="right" vertical="center"/>
    </xf>
    <xf numFmtId="0" fontId="5" fillId="0" borderId="1" xfId="0" applyFont="1" applyFill="1" applyBorder="1" applyAlignment="1">
      <alignment horizontal="right" vertical="center"/>
    </xf>
    <xf numFmtId="0" fontId="5" fillId="0" borderId="1" xfId="0" applyFont="1" applyFill="1" applyBorder="1" applyAlignment="1">
      <alignment horizontal="left" vertical="top"/>
    </xf>
    <xf numFmtId="0" fontId="1" fillId="0" borderId="1" xfId="0" applyFont="1" applyFill="1" applyBorder="1" applyAlignment="1">
      <alignment horizontal="left" vertical="top" wrapText="1"/>
    </xf>
    <xf numFmtId="0" fontId="5"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horizontal="left" vertical="center" wrapText="1"/>
    </xf>
  </cellXfs>
  <cellStyles count="2">
    <cellStyle name="常规" xfId="0" builtinId="0"/>
    <cellStyle name="常规 3 2" xfId="1"/>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tabSelected="1" workbookViewId="0">
      <selection activeCell="E14" sqref="E14"/>
    </sheetView>
  </sheetViews>
  <sheetFormatPr defaultColWidth="10" defaultRowHeight="13.5"/>
  <cols>
    <col min="1" max="1" width="0.25" customWidth="1"/>
    <col min="2" max="2" width="23.625" customWidth="1"/>
    <col min="3" max="3" width="17.25" customWidth="1"/>
    <col min="4" max="4" width="25.75" customWidth="1"/>
    <col min="5" max="5" width="17.125" customWidth="1"/>
    <col min="6" max="6" width="16.25" customWidth="1"/>
    <col min="7" max="7" width="15.625" customWidth="1"/>
    <col min="8" max="8" width="16.375" customWidth="1"/>
    <col min="9" max="11" width="9.75" customWidth="1"/>
  </cols>
  <sheetData>
    <row r="1" spans="1:8" ht="16.350000000000001" customHeight="1">
      <c r="A1" s="19"/>
      <c r="B1" s="20" t="s">
        <v>0</v>
      </c>
    </row>
    <row r="2" spans="1:8" ht="16.350000000000001" customHeight="1"/>
    <row r="3" spans="1:8" ht="40.5" customHeight="1">
      <c r="B3" s="65" t="s">
        <v>1</v>
      </c>
      <c r="C3" s="65"/>
      <c r="D3" s="65"/>
      <c r="E3" s="65"/>
      <c r="F3" s="65"/>
      <c r="G3" s="65"/>
      <c r="H3" s="65"/>
    </row>
    <row r="4" spans="1:8" ht="23.25" customHeight="1">
      <c r="H4" s="40" t="s">
        <v>2</v>
      </c>
    </row>
    <row r="5" spans="1:8" ht="43.15" customHeight="1">
      <c r="B5" s="66" t="s">
        <v>3</v>
      </c>
      <c r="C5" s="66"/>
      <c r="D5" s="66" t="s">
        <v>4</v>
      </c>
      <c r="E5" s="66"/>
      <c r="F5" s="66"/>
      <c r="G5" s="66"/>
      <c r="H5" s="66"/>
    </row>
    <row r="6" spans="1:8" ht="43.15" customHeight="1">
      <c r="B6" s="41" t="s">
        <v>5</v>
      </c>
      <c r="C6" s="41" t="s">
        <v>6</v>
      </c>
      <c r="D6" s="41" t="s">
        <v>5</v>
      </c>
      <c r="E6" s="41" t="s">
        <v>7</v>
      </c>
      <c r="F6" s="22" t="s">
        <v>8</v>
      </c>
      <c r="G6" s="22" t="s">
        <v>9</v>
      </c>
      <c r="H6" s="22" t="s">
        <v>10</v>
      </c>
    </row>
    <row r="7" spans="1:8" ht="24.2" customHeight="1">
      <c r="B7" s="42" t="s">
        <v>11</v>
      </c>
      <c r="C7" s="62">
        <f>SUM(C8:C10)</f>
        <v>3051.04</v>
      </c>
      <c r="D7" s="42" t="s">
        <v>12</v>
      </c>
      <c r="E7" s="62">
        <v>3054.83</v>
      </c>
      <c r="F7" s="62">
        <v>3050.39</v>
      </c>
      <c r="G7" s="62">
        <v>4.4400000000000004</v>
      </c>
      <c r="H7" s="62"/>
    </row>
    <row r="8" spans="1:8" ht="23.25" customHeight="1">
      <c r="B8" s="30" t="s">
        <v>13</v>
      </c>
      <c r="C8" s="43">
        <v>3049.04</v>
      </c>
      <c r="D8" s="30" t="s">
        <v>14</v>
      </c>
      <c r="E8" s="43">
        <v>2519.71</v>
      </c>
      <c r="F8" s="43">
        <v>2519.71</v>
      </c>
      <c r="G8" s="43"/>
      <c r="H8" s="43"/>
    </row>
    <row r="9" spans="1:8" ht="23.25" customHeight="1">
      <c r="B9" s="30" t="s">
        <v>15</v>
      </c>
      <c r="C9" s="43">
        <v>2</v>
      </c>
      <c r="D9" s="30" t="s">
        <v>16</v>
      </c>
      <c r="E9" s="43">
        <v>290.94</v>
      </c>
      <c r="F9" s="43">
        <v>290.94</v>
      </c>
      <c r="G9" s="43"/>
      <c r="H9" s="43"/>
    </row>
    <row r="10" spans="1:8" ht="23.25" customHeight="1">
      <c r="B10" s="30" t="s">
        <v>17</v>
      </c>
      <c r="C10" s="43"/>
      <c r="D10" s="30" t="s">
        <v>18</v>
      </c>
      <c r="E10" s="43">
        <v>76.87</v>
      </c>
      <c r="F10" s="43">
        <v>76.87</v>
      </c>
      <c r="G10" s="43"/>
      <c r="H10" s="43"/>
    </row>
    <row r="11" spans="1:8" ht="23.25" customHeight="1">
      <c r="B11" s="30"/>
      <c r="C11" s="43"/>
      <c r="D11" s="30" t="s">
        <v>19</v>
      </c>
      <c r="E11" s="43">
        <v>162.87</v>
      </c>
      <c r="F11" s="43">
        <v>162.87</v>
      </c>
      <c r="G11" s="43"/>
      <c r="H11" s="43"/>
    </row>
    <row r="12" spans="1:8" ht="23.25" customHeight="1">
      <c r="B12" s="30"/>
      <c r="C12" s="43"/>
      <c r="D12" s="30" t="s">
        <v>20</v>
      </c>
      <c r="E12" s="43">
        <v>4.4400000000000004</v>
      </c>
      <c r="F12" s="43"/>
      <c r="G12" s="43">
        <v>4.4400000000000004</v>
      </c>
      <c r="H12" s="43"/>
    </row>
    <row r="13" spans="1:8" ht="16.350000000000001" customHeight="1">
      <c r="B13" s="63"/>
      <c r="C13" s="64"/>
      <c r="D13" s="63"/>
      <c r="E13" s="64"/>
      <c r="F13" s="64"/>
      <c r="G13" s="64"/>
      <c r="H13" s="64"/>
    </row>
    <row r="14" spans="1:8" ht="22.35" customHeight="1">
      <c r="B14" s="23" t="s">
        <v>21</v>
      </c>
      <c r="C14" s="43">
        <f>SUM(C15:C17)</f>
        <v>3.79</v>
      </c>
      <c r="D14" s="23" t="s">
        <v>22</v>
      </c>
      <c r="E14" s="64"/>
      <c r="F14" s="64"/>
      <c r="G14" s="64"/>
      <c r="H14" s="64"/>
    </row>
    <row r="15" spans="1:8" ht="21.6" customHeight="1">
      <c r="B15" s="31" t="s">
        <v>23</v>
      </c>
      <c r="C15" s="43">
        <v>1.35</v>
      </c>
      <c r="D15" s="63"/>
      <c r="E15" s="64"/>
      <c r="F15" s="64"/>
      <c r="G15" s="64"/>
      <c r="H15" s="64"/>
    </row>
    <row r="16" spans="1:8" ht="20.65" customHeight="1">
      <c r="B16" s="31" t="s">
        <v>24</v>
      </c>
      <c r="C16" s="43">
        <v>2.44</v>
      </c>
      <c r="D16" s="63"/>
      <c r="E16" s="64"/>
      <c r="F16" s="64"/>
      <c r="G16" s="64"/>
      <c r="H16" s="64"/>
    </row>
    <row r="17" spans="2:8" ht="20.65" customHeight="1">
      <c r="B17" s="31" t="s">
        <v>25</v>
      </c>
      <c r="C17" s="64"/>
      <c r="D17" s="63"/>
      <c r="E17" s="64"/>
      <c r="F17" s="64"/>
      <c r="G17" s="64"/>
      <c r="H17" s="64"/>
    </row>
    <row r="18" spans="2:8" ht="16.350000000000001" customHeight="1">
      <c r="B18" s="63"/>
      <c r="C18" s="64"/>
      <c r="D18" s="63"/>
      <c r="E18" s="64"/>
      <c r="F18" s="64"/>
      <c r="G18" s="64"/>
      <c r="H18" s="64"/>
    </row>
    <row r="19" spans="2:8" ht="24.2" customHeight="1">
      <c r="B19" s="42" t="s">
        <v>26</v>
      </c>
      <c r="C19" s="62">
        <f>C7+C14</f>
        <v>3054.83</v>
      </c>
      <c r="D19" s="42" t="s">
        <v>27</v>
      </c>
      <c r="E19" s="62">
        <v>3054.83</v>
      </c>
      <c r="F19" s="62">
        <v>3050.39</v>
      </c>
      <c r="G19" s="62">
        <v>4.4400000000000004</v>
      </c>
      <c r="H19" s="62"/>
    </row>
  </sheetData>
  <mergeCells count="3">
    <mergeCell ref="B3:H3"/>
    <mergeCell ref="B5:C5"/>
    <mergeCell ref="D5:H5"/>
  </mergeCells>
  <phoneticPr fontId="41" type="noConversion"/>
  <printOptions horizontalCentered="1"/>
  <pageMargins left="7.8000001609325395E-2" right="7.8000001609325395E-2" top="0.39300000667571999" bottom="7.8000001609325395E-2" header="0" footer="0"/>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workbookViewId="0">
      <selection activeCell="B3" sqref="B3:D3"/>
    </sheetView>
  </sheetViews>
  <sheetFormatPr defaultColWidth="10" defaultRowHeight="13.5"/>
  <cols>
    <col min="1" max="1" width="0.25" customWidth="1"/>
    <col min="2" max="2" width="14.5" customWidth="1"/>
    <col min="3" max="3" width="41" customWidth="1"/>
    <col min="4" max="4" width="28.625" customWidth="1"/>
  </cols>
  <sheetData>
    <row r="1" spans="1:4" ht="16.350000000000001" customHeight="1">
      <c r="A1" s="19"/>
      <c r="B1" s="20" t="s">
        <v>252</v>
      </c>
    </row>
    <row r="2" spans="1:4" ht="16.350000000000001" customHeight="1"/>
    <row r="3" spans="1:4" ht="51.75" customHeight="1">
      <c r="B3" s="83" t="s">
        <v>253</v>
      </c>
      <c r="C3" s="83"/>
      <c r="D3" s="83"/>
    </row>
    <row r="4" spans="1:4" ht="27.6" customHeight="1">
      <c r="B4" s="74" t="s">
        <v>69</v>
      </c>
      <c r="C4" s="74"/>
      <c r="D4" s="74"/>
    </row>
    <row r="5" spans="1:4" ht="19.899999999999999" customHeight="1">
      <c r="D5" s="21" t="s">
        <v>2</v>
      </c>
    </row>
    <row r="6" spans="1:4" ht="37.15" customHeight="1">
      <c r="B6" s="75" t="s">
        <v>136</v>
      </c>
      <c r="C6" s="75"/>
      <c r="D6" s="75" t="s">
        <v>221</v>
      </c>
    </row>
    <row r="7" spans="1:4" ht="27.6" customHeight="1">
      <c r="B7" s="22" t="s">
        <v>72</v>
      </c>
      <c r="C7" s="22" t="s">
        <v>33</v>
      </c>
      <c r="D7" s="75"/>
    </row>
    <row r="8" spans="1:4" ht="20.65" customHeight="1">
      <c r="B8" s="76" t="s">
        <v>7</v>
      </c>
      <c r="C8" s="76"/>
      <c r="D8" s="24">
        <v>571.35</v>
      </c>
    </row>
    <row r="9" spans="1:4" ht="19.899999999999999" customHeight="1">
      <c r="B9" s="27" t="s">
        <v>96</v>
      </c>
      <c r="C9" s="27" t="s">
        <v>97</v>
      </c>
      <c r="D9" s="26">
        <v>550</v>
      </c>
    </row>
    <row r="10" spans="1:4" ht="18.95" customHeight="1">
      <c r="B10" s="25" t="s">
        <v>254</v>
      </c>
      <c r="C10" s="25" t="s">
        <v>255</v>
      </c>
      <c r="D10" s="26">
        <v>374</v>
      </c>
    </row>
    <row r="11" spans="1:4" ht="18.95" customHeight="1">
      <c r="B11" s="25" t="s">
        <v>256</v>
      </c>
      <c r="C11" s="25" t="s">
        <v>257</v>
      </c>
      <c r="D11" s="26">
        <v>20</v>
      </c>
    </row>
    <row r="12" spans="1:4" ht="18.95" customHeight="1">
      <c r="B12" s="25" t="s">
        <v>258</v>
      </c>
      <c r="C12" s="25" t="s">
        <v>259</v>
      </c>
      <c r="D12" s="26">
        <v>26</v>
      </c>
    </row>
    <row r="13" spans="1:4" ht="18.95" customHeight="1">
      <c r="B13" s="25" t="s">
        <v>260</v>
      </c>
      <c r="C13" s="25" t="s">
        <v>261</v>
      </c>
      <c r="D13" s="26">
        <v>130</v>
      </c>
    </row>
    <row r="14" spans="1:4" ht="19.899999999999999" customHeight="1">
      <c r="B14" s="27" t="s">
        <v>128</v>
      </c>
      <c r="C14" s="27" t="s">
        <v>129</v>
      </c>
      <c r="D14" s="26">
        <v>21.35</v>
      </c>
    </row>
    <row r="15" spans="1:4" ht="18.95" customHeight="1">
      <c r="B15" s="25" t="s">
        <v>262</v>
      </c>
      <c r="C15" s="25" t="s">
        <v>263</v>
      </c>
      <c r="D15" s="26">
        <v>20</v>
      </c>
    </row>
    <row r="16" spans="1:4" ht="20.100000000000001" customHeight="1">
      <c r="B16" s="25">
        <v>31006</v>
      </c>
      <c r="C16" s="25" t="s">
        <v>133</v>
      </c>
      <c r="D16" s="26">
        <v>1.35</v>
      </c>
    </row>
  </sheetData>
  <mergeCells count="5">
    <mergeCell ref="B3:D3"/>
    <mergeCell ref="B4:D4"/>
    <mergeCell ref="B6:C6"/>
    <mergeCell ref="B8:C8"/>
    <mergeCell ref="D6:D7"/>
  </mergeCells>
  <phoneticPr fontId="41" type="noConversion"/>
  <pageMargins left="0.75" right="0.75" top="0.270000010728836" bottom="0.270000010728836"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B3" sqref="B3:D3"/>
    </sheetView>
  </sheetViews>
  <sheetFormatPr defaultColWidth="10" defaultRowHeight="13.5"/>
  <cols>
    <col min="1" max="1" width="0.25" customWidth="1"/>
    <col min="2" max="2" width="15.75" customWidth="1"/>
    <col min="3" max="3" width="36.5" customWidth="1"/>
    <col min="4" max="4" width="33.5" customWidth="1"/>
  </cols>
  <sheetData>
    <row r="1" spans="1:4" ht="16.350000000000001" customHeight="1">
      <c r="A1" s="19"/>
      <c r="B1" s="20" t="s">
        <v>264</v>
      </c>
    </row>
    <row r="2" spans="1:4" ht="16.350000000000001" customHeight="1"/>
    <row r="3" spans="1:4" ht="51.75" customHeight="1">
      <c r="B3" s="65" t="s">
        <v>265</v>
      </c>
      <c r="C3" s="65"/>
      <c r="D3" s="65"/>
    </row>
    <row r="4" spans="1:4" ht="27.6" customHeight="1">
      <c r="B4" s="74" t="s">
        <v>135</v>
      </c>
      <c r="C4" s="74"/>
      <c r="D4" s="74"/>
    </row>
    <row r="5" spans="1:4" ht="19.899999999999999" customHeight="1">
      <c r="D5" s="21" t="s">
        <v>2</v>
      </c>
    </row>
    <row r="6" spans="1:4" ht="39.6" customHeight="1">
      <c r="B6" s="75" t="s">
        <v>136</v>
      </c>
      <c r="C6" s="75"/>
      <c r="D6" s="75" t="s">
        <v>221</v>
      </c>
    </row>
    <row r="7" spans="1:4" ht="31.15" customHeight="1">
      <c r="B7" s="22" t="s">
        <v>72</v>
      </c>
      <c r="C7" s="22" t="s">
        <v>33</v>
      </c>
      <c r="D7" s="75"/>
    </row>
    <row r="8" spans="1:4" ht="20.65" customHeight="1">
      <c r="B8" s="76" t="s">
        <v>7</v>
      </c>
      <c r="C8" s="76"/>
      <c r="D8" s="24">
        <v>571.35</v>
      </c>
    </row>
    <row r="9" spans="1:4" ht="19.899999999999999" customHeight="1">
      <c r="B9" s="25" t="s">
        <v>138</v>
      </c>
      <c r="C9" s="25" t="s">
        <v>139</v>
      </c>
      <c r="D9" s="26">
        <v>550</v>
      </c>
    </row>
    <row r="10" spans="1:4" ht="18.95" customHeight="1">
      <c r="B10" s="25" t="s">
        <v>142</v>
      </c>
      <c r="C10" s="25" t="s">
        <v>143</v>
      </c>
      <c r="D10" s="26">
        <v>550</v>
      </c>
    </row>
    <row r="11" spans="1:4" ht="19.899999999999999" customHeight="1">
      <c r="B11" s="25" t="s">
        <v>144</v>
      </c>
      <c r="C11" s="25" t="s">
        <v>145</v>
      </c>
      <c r="D11" s="26">
        <v>21.35</v>
      </c>
    </row>
    <row r="12" spans="1:4" ht="18.95" customHeight="1">
      <c r="B12" s="25" t="s">
        <v>146</v>
      </c>
      <c r="C12" s="25" t="s">
        <v>147</v>
      </c>
      <c r="D12" s="26">
        <v>21.35</v>
      </c>
    </row>
  </sheetData>
  <mergeCells count="5">
    <mergeCell ref="B3:D3"/>
    <mergeCell ref="B4:D4"/>
    <mergeCell ref="B6:C6"/>
    <mergeCell ref="B8:C8"/>
    <mergeCell ref="D6:D7"/>
  </mergeCells>
  <phoneticPr fontId="41" type="noConversion"/>
  <pageMargins left="0.75" right="0.75" top="0.270000010728836" bottom="0.270000010728836"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9"/>
  <sheetViews>
    <sheetView workbookViewId="0">
      <selection activeCell="U18" sqref="U18"/>
    </sheetView>
  </sheetViews>
  <sheetFormatPr defaultColWidth="10" defaultRowHeight="13.5"/>
  <cols>
    <col min="1" max="1" width="0.25" customWidth="1"/>
    <col min="2" max="11" width="7.375" customWidth="1"/>
    <col min="12" max="12" width="15.5" customWidth="1"/>
    <col min="16" max="16" width="9" customWidth="1"/>
    <col min="18" max="18" width="9" customWidth="1"/>
    <col min="21" max="21" width="8.875" customWidth="1"/>
    <col min="26" max="26" width="12" customWidth="1"/>
  </cols>
  <sheetData>
    <row r="1" spans="2:26" ht="22.5" customHeight="1">
      <c r="B1" s="2" t="s">
        <v>266</v>
      </c>
    </row>
    <row r="2" spans="2:26" ht="37.5" customHeight="1">
      <c r="B2" s="84" t="s">
        <v>267</v>
      </c>
      <c r="C2" s="84"/>
      <c r="D2" s="84"/>
      <c r="E2" s="84"/>
      <c r="F2" s="84"/>
      <c r="G2" s="84"/>
      <c r="H2" s="84"/>
      <c r="I2" s="84"/>
      <c r="J2" s="84"/>
      <c r="K2" s="84"/>
      <c r="L2" s="84"/>
      <c r="M2" s="84"/>
      <c r="N2" s="84"/>
      <c r="O2" s="84"/>
      <c r="P2" s="84"/>
      <c r="Q2" s="84"/>
      <c r="R2" s="84"/>
      <c r="S2" s="84"/>
      <c r="T2" s="84"/>
      <c r="U2" s="84"/>
      <c r="V2" s="84"/>
      <c r="W2" s="84"/>
      <c r="X2" s="84"/>
      <c r="Y2" s="84"/>
      <c r="Z2" s="84"/>
    </row>
    <row r="3" spans="2:26">
      <c r="Z3" s="19" t="s">
        <v>268</v>
      </c>
    </row>
    <row r="4" spans="2:26">
      <c r="B4" s="85" t="s">
        <v>269</v>
      </c>
      <c r="C4" s="85" t="s">
        <v>270</v>
      </c>
      <c r="D4" s="85" t="s">
        <v>271</v>
      </c>
      <c r="E4" s="85" t="s">
        <v>272</v>
      </c>
      <c r="F4" s="85" t="s">
        <v>273</v>
      </c>
      <c r="G4" s="85" t="s">
        <v>274</v>
      </c>
      <c r="H4" s="85" t="s">
        <v>275</v>
      </c>
      <c r="I4" s="85" t="s">
        <v>276</v>
      </c>
      <c r="J4" s="85" t="s">
        <v>73</v>
      </c>
      <c r="K4" s="85" t="s">
        <v>8</v>
      </c>
      <c r="L4" s="85"/>
      <c r="M4" s="85"/>
      <c r="N4" s="85"/>
      <c r="O4" s="85"/>
      <c r="P4" s="85" t="s">
        <v>9</v>
      </c>
      <c r="Q4" s="85"/>
      <c r="R4" s="85"/>
      <c r="S4" s="85" t="s">
        <v>10</v>
      </c>
      <c r="T4" s="85" t="s">
        <v>171</v>
      </c>
      <c r="U4" s="85" t="s">
        <v>277</v>
      </c>
      <c r="V4" s="85"/>
      <c r="W4" s="85"/>
      <c r="X4" s="85"/>
      <c r="Y4" s="85"/>
      <c r="Z4" s="85"/>
    </row>
    <row r="5" spans="2:26" ht="22.5">
      <c r="B5" s="85"/>
      <c r="C5" s="85"/>
      <c r="D5" s="85"/>
      <c r="E5" s="85"/>
      <c r="F5" s="85"/>
      <c r="G5" s="85"/>
      <c r="H5" s="85"/>
      <c r="I5" s="85"/>
      <c r="J5" s="85"/>
      <c r="K5" s="12" t="s">
        <v>34</v>
      </c>
      <c r="L5" s="12" t="s">
        <v>13</v>
      </c>
      <c r="M5" s="12" t="s">
        <v>278</v>
      </c>
      <c r="N5" s="12" t="s">
        <v>279</v>
      </c>
      <c r="O5" s="12" t="s">
        <v>280</v>
      </c>
      <c r="P5" s="12" t="s">
        <v>34</v>
      </c>
      <c r="Q5" s="12" t="s">
        <v>9</v>
      </c>
      <c r="R5" s="12" t="s">
        <v>281</v>
      </c>
      <c r="S5" s="85"/>
      <c r="T5" s="85"/>
      <c r="U5" s="12" t="s">
        <v>34</v>
      </c>
      <c r="V5" s="12" t="s">
        <v>172</v>
      </c>
      <c r="W5" s="12" t="s">
        <v>173</v>
      </c>
      <c r="X5" s="12" t="s">
        <v>282</v>
      </c>
      <c r="Y5" s="12" t="s">
        <v>175</v>
      </c>
      <c r="Z5" s="12" t="s">
        <v>283</v>
      </c>
    </row>
    <row r="6" spans="2:26">
      <c r="B6" s="13"/>
      <c r="C6" s="13"/>
      <c r="D6" s="13"/>
      <c r="E6" s="14"/>
      <c r="F6" s="13"/>
      <c r="G6" s="14"/>
      <c r="H6" s="13"/>
      <c r="I6" s="17" t="s">
        <v>284</v>
      </c>
      <c r="J6" s="18" t="s">
        <v>285</v>
      </c>
      <c r="K6" s="18" t="s">
        <v>285</v>
      </c>
      <c r="L6" s="18" t="s">
        <v>285</v>
      </c>
      <c r="M6" s="18" t="s">
        <v>285</v>
      </c>
      <c r="N6" s="18" t="s">
        <v>285</v>
      </c>
      <c r="O6" s="18" t="s">
        <v>285</v>
      </c>
      <c r="P6" s="18" t="s">
        <v>285</v>
      </c>
      <c r="Q6" s="18" t="s">
        <v>285</v>
      </c>
      <c r="R6" s="18" t="s">
        <v>285</v>
      </c>
      <c r="S6" s="18" t="s">
        <v>285</v>
      </c>
      <c r="T6" s="18" t="s">
        <v>285</v>
      </c>
      <c r="U6" s="18" t="s">
        <v>285</v>
      </c>
      <c r="V6" s="18" t="s">
        <v>285</v>
      </c>
      <c r="W6" s="18" t="s">
        <v>285</v>
      </c>
      <c r="X6" s="18" t="s">
        <v>285</v>
      </c>
      <c r="Y6" s="18" t="s">
        <v>285</v>
      </c>
      <c r="Z6" s="18" t="s">
        <v>285</v>
      </c>
    </row>
    <row r="7" spans="2:26">
      <c r="B7" s="15"/>
      <c r="C7" s="15"/>
      <c r="D7" s="15"/>
      <c r="E7" s="15"/>
      <c r="F7" s="13"/>
      <c r="G7" s="13"/>
      <c r="H7" s="13"/>
      <c r="I7" s="13"/>
      <c r="J7" s="18" t="s">
        <v>285</v>
      </c>
      <c r="K7" s="18" t="s">
        <v>285</v>
      </c>
      <c r="L7" s="18" t="s">
        <v>285</v>
      </c>
      <c r="M7" s="18" t="s">
        <v>285</v>
      </c>
      <c r="N7" s="18" t="s">
        <v>285</v>
      </c>
      <c r="O7" s="18" t="s">
        <v>285</v>
      </c>
      <c r="P7" s="18" t="s">
        <v>285</v>
      </c>
      <c r="Q7" s="18" t="s">
        <v>285</v>
      </c>
      <c r="R7" s="18" t="s">
        <v>285</v>
      </c>
      <c r="S7" s="18" t="s">
        <v>285</v>
      </c>
      <c r="T7" s="18" t="s">
        <v>285</v>
      </c>
      <c r="U7" s="18" t="s">
        <v>285</v>
      </c>
      <c r="V7" s="18" t="s">
        <v>285</v>
      </c>
      <c r="W7" s="18" t="s">
        <v>285</v>
      </c>
      <c r="X7" s="18" t="s">
        <v>285</v>
      </c>
      <c r="Y7" s="18" t="s">
        <v>285</v>
      </c>
      <c r="Z7" s="18" t="s">
        <v>285</v>
      </c>
    </row>
    <row r="8" spans="2:26">
      <c r="B8" s="16" t="s">
        <v>286</v>
      </c>
      <c r="C8" s="15"/>
      <c r="D8" s="15"/>
      <c r="E8" s="15"/>
      <c r="F8" s="13"/>
      <c r="G8" s="13"/>
      <c r="H8" s="13"/>
      <c r="I8" s="13"/>
      <c r="J8" s="18" t="s">
        <v>285</v>
      </c>
      <c r="K8" s="18" t="s">
        <v>285</v>
      </c>
      <c r="L8" s="18" t="s">
        <v>285</v>
      </c>
      <c r="M8" s="18" t="s">
        <v>285</v>
      </c>
      <c r="N8" s="18" t="s">
        <v>285</v>
      </c>
      <c r="O8" s="18" t="s">
        <v>285</v>
      </c>
      <c r="P8" s="18" t="s">
        <v>285</v>
      </c>
      <c r="Q8" s="18" t="s">
        <v>285</v>
      </c>
      <c r="R8" s="18" t="s">
        <v>285</v>
      </c>
      <c r="S8" s="18" t="s">
        <v>285</v>
      </c>
      <c r="T8" s="18" t="s">
        <v>285</v>
      </c>
      <c r="U8" s="18" t="s">
        <v>285</v>
      </c>
      <c r="V8" s="18" t="s">
        <v>285</v>
      </c>
      <c r="W8" s="18" t="s">
        <v>285</v>
      </c>
      <c r="X8" s="18" t="s">
        <v>285</v>
      </c>
      <c r="Y8" s="18" t="s">
        <v>285</v>
      </c>
      <c r="Z8" s="18" t="s">
        <v>285</v>
      </c>
    </row>
    <row r="9" spans="2:26">
      <c r="B9" s="16" t="s">
        <v>287</v>
      </c>
      <c r="C9" s="15"/>
      <c r="D9" s="15"/>
      <c r="E9" s="15"/>
      <c r="F9" s="15"/>
      <c r="G9" s="15"/>
      <c r="H9" s="17"/>
      <c r="I9" s="17"/>
      <c r="J9" s="18" t="s">
        <v>285</v>
      </c>
      <c r="K9" s="18" t="s">
        <v>285</v>
      </c>
      <c r="L9" s="18" t="s">
        <v>285</v>
      </c>
      <c r="M9" s="18" t="s">
        <v>285</v>
      </c>
      <c r="N9" s="18" t="s">
        <v>285</v>
      </c>
      <c r="O9" s="18" t="s">
        <v>285</v>
      </c>
      <c r="P9" s="18" t="s">
        <v>285</v>
      </c>
      <c r="Q9" s="18" t="s">
        <v>285</v>
      </c>
      <c r="R9" s="18" t="s">
        <v>285</v>
      </c>
      <c r="S9" s="18" t="s">
        <v>285</v>
      </c>
      <c r="T9" s="18" t="s">
        <v>285</v>
      </c>
      <c r="U9" s="18" t="s">
        <v>285</v>
      </c>
      <c r="V9" s="18" t="s">
        <v>285</v>
      </c>
      <c r="W9" s="18" t="s">
        <v>285</v>
      </c>
      <c r="X9" s="18" t="s">
        <v>285</v>
      </c>
      <c r="Y9" s="18" t="s">
        <v>285</v>
      </c>
      <c r="Z9" s="18" t="s">
        <v>285</v>
      </c>
    </row>
  </sheetData>
  <mergeCells count="15">
    <mergeCell ref="B2:Z2"/>
    <mergeCell ref="K4:O4"/>
    <mergeCell ref="P4:R4"/>
    <mergeCell ref="U4:Z4"/>
    <mergeCell ref="B4:B5"/>
    <mergeCell ref="C4:C5"/>
    <mergeCell ref="D4:D5"/>
    <mergeCell ref="E4:E5"/>
    <mergeCell ref="F4:F5"/>
    <mergeCell ref="G4:G5"/>
    <mergeCell ref="H4:H5"/>
    <mergeCell ref="I4:I5"/>
    <mergeCell ref="J4:J5"/>
    <mergeCell ref="S4:S5"/>
    <mergeCell ref="T4:T5"/>
  </mergeCells>
  <phoneticPr fontId="41" type="noConversion"/>
  <printOptions horizontalCentered="1"/>
  <pageMargins left="7.8000001609325395E-2" right="7.8000001609325395E-2" top="0.39300000667571999" bottom="7.8000001609325395E-2" header="0" footer="0"/>
  <pageSetup paperSize="9"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workbookViewId="0">
      <selection activeCell="E22" sqref="E22:I22"/>
    </sheetView>
  </sheetViews>
  <sheetFormatPr defaultColWidth="10" defaultRowHeight="13.5"/>
  <cols>
    <col min="3" max="3" width="52.125" bestFit="1" customWidth="1"/>
    <col min="4" max="4" width="13.625" customWidth="1"/>
    <col min="8" max="8" width="8.875" customWidth="1"/>
    <col min="9" max="9" width="4.75" customWidth="1"/>
    <col min="10" max="10" width="6.375" customWidth="1"/>
    <col min="11" max="11" width="9.625" customWidth="1"/>
    <col min="12" max="14" width="6.375" customWidth="1"/>
    <col min="15" max="15" width="14" customWidth="1"/>
  </cols>
  <sheetData>
    <row r="1" spans="1:15">
      <c r="A1" s="2" t="s">
        <v>288</v>
      </c>
    </row>
    <row r="2" spans="1:15" ht="22.5">
      <c r="A2" s="86" t="s">
        <v>289</v>
      </c>
      <c r="B2" s="86"/>
      <c r="C2" s="86"/>
      <c r="D2" s="86"/>
      <c r="E2" s="86"/>
      <c r="F2" s="86"/>
      <c r="G2" s="86"/>
      <c r="H2" s="86"/>
      <c r="I2" s="86"/>
      <c r="J2" s="86"/>
      <c r="K2" s="86"/>
      <c r="L2" s="86"/>
      <c r="M2" s="86"/>
      <c r="N2" s="86"/>
      <c r="O2" s="86"/>
    </row>
    <row r="3" spans="1:15" s="1" customFormat="1" ht="14.25">
      <c r="A3" s="3"/>
      <c r="B3" s="3"/>
      <c r="C3" s="3"/>
      <c r="D3" s="3"/>
      <c r="E3" s="3"/>
      <c r="F3" s="3"/>
      <c r="G3" s="3"/>
      <c r="H3" s="3"/>
      <c r="I3" s="3"/>
      <c r="J3" s="3"/>
      <c r="K3" s="3"/>
      <c r="L3" s="3"/>
      <c r="M3" s="87" t="s">
        <v>2</v>
      </c>
      <c r="N3" s="87"/>
      <c r="O3" s="87"/>
    </row>
    <row r="4" spans="1:15">
      <c r="A4" s="4" t="s">
        <v>290</v>
      </c>
      <c r="B4" s="88" t="s">
        <v>291</v>
      </c>
      <c r="C4" s="88"/>
      <c r="D4" s="4" t="s">
        <v>292</v>
      </c>
      <c r="E4" s="89" t="s">
        <v>293</v>
      </c>
      <c r="F4" s="89"/>
      <c r="G4" s="89"/>
      <c r="H4" s="89"/>
      <c r="I4" s="89"/>
      <c r="J4" s="90" t="s">
        <v>294</v>
      </c>
      <c r="K4" s="90"/>
      <c r="L4" s="89" t="s">
        <v>295</v>
      </c>
      <c r="M4" s="89"/>
      <c r="N4" s="89"/>
      <c r="O4" s="89"/>
    </row>
    <row r="5" spans="1:15">
      <c r="A5" s="4" t="s">
        <v>296</v>
      </c>
      <c r="B5" s="88" t="s">
        <v>297</v>
      </c>
      <c r="C5" s="88"/>
      <c r="D5" s="4" t="s">
        <v>298</v>
      </c>
      <c r="E5" s="89"/>
      <c r="F5" s="89"/>
      <c r="G5" s="89"/>
      <c r="H5" s="89"/>
      <c r="I5" s="89"/>
      <c r="J5" s="90" t="s">
        <v>299</v>
      </c>
      <c r="K5" s="90"/>
      <c r="L5" s="91">
        <v>130</v>
      </c>
      <c r="M5" s="91"/>
      <c r="N5" s="91"/>
      <c r="O5" s="91"/>
    </row>
    <row r="6" spans="1:15">
      <c r="A6" s="4" t="s">
        <v>300</v>
      </c>
      <c r="B6" s="89">
        <v>10</v>
      </c>
      <c r="C6" s="89"/>
      <c r="D6" s="4" t="s">
        <v>301</v>
      </c>
      <c r="E6" s="89"/>
      <c r="F6" s="89"/>
      <c r="G6" s="89"/>
      <c r="H6" s="89"/>
      <c r="I6" s="89"/>
      <c r="J6" s="11" t="s">
        <v>302</v>
      </c>
      <c r="K6" s="11" t="s">
        <v>303</v>
      </c>
      <c r="L6" s="91">
        <v>130</v>
      </c>
      <c r="M6" s="91"/>
      <c r="N6" s="91"/>
      <c r="O6" s="91"/>
    </row>
    <row r="7" spans="1:15">
      <c r="A7" s="93" t="s">
        <v>304</v>
      </c>
      <c r="B7" s="94" t="s">
        <v>305</v>
      </c>
      <c r="C7" s="94"/>
      <c r="D7" s="94"/>
      <c r="E7" s="94"/>
      <c r="F7" s="94"/>
      <c r="G7" s="94"/>
      <c r="H7" s="94"/>
      <c r="I7" s="94"/>
      <c r="J7" s="90" t="s">
        <v>306</v>
      </c>
      <c r="K7" s="90"/>
      <c r="L7" s="91" t="s">
        <v>307</v>
      </c>
      <c r="M7" s="91"/>
      <c r="N7" s="91"/>
      <c r="O7" s="91"/>
    </row>
    <row r="8" spans="1:15">
      <c r="A8" s="93"/>
      <c r="B8" s="94"/>
      <c r="C8" s="94"/>
      <c r="D8" s="94"/>
      <c r="E8" s="94"/>
      <c r="F8" s="94"/>
      <c r="G8" s="94"/>
      <c r="H8" s="94"/>
      <c r="I8" s="94"/>
      <c r="J8" s="90" t="s">
        <v>308</v>
      </c>
      <c r="K8" s="90"/>
      <c r="L8" s="91" t="s">
        <v>307</v>
      </c>
      <c r="M8" s="91"/>
      <c r="N8" s="91"/>
      <c r="O8" s="91"/>
    </row>
    <row r="9" spans="1:15">
      <c r="A9" s="93"/>
      <c r="B9" s="94"/>
      <c r="C9" s="94"/>
      <c r="D9" s="94"/>
      <c r="E9" s="94"/>
      <c r="F9" s="94"/>
      <c r="G9" s="94"/>
      <c r="H9" s="94"/>
      <c r="I9" s="94"/>
      <c r="J9" s="90" t="s">
        <v>309</v>
      </c>
      <c r="K9" s="90"/>
      <c r="L9" s="91" t="s">
        <v>307</v>
      </c>
      <c r="M9" s="91"/>
      <c r="N9" s="91"/>
      <c r="O9" s="91"/>
    </row>
    <row r="10" spans="1:15">
      <c r="A10" s="93"/>
      <c r="B10" s="94"/>
      <c r="C10" s="94"/>
      <c r="D10" s="94"/>
      <c r="E10" s="94"/>
      <c r="F10" s="94"/>
      <c r="G10" s="94"/>
      <c r="H10" s="94"/>
      <c r="I10" s="94"/>
      <c r="J10" s="90" t="s">
        <v>310</v>
      </c>
      <c r="K10" s="90"/>
      <c r="L10" s="91" t="s">
        <v>307</v>
      </c>
      <c r="M10" s="91"/>
      <c r="N10" s="91"/>
      <c r="O10" s="91"/>
    </row>
    <row r="11" spans="1:15">
      <c r="A11" s="6" t="s">
        <v>311</v>
      </c>
      <c r="B11" s="6" t="s">
        <v>312</v>
      </c>
      <c r="C11" s="6" t="s">
        <v>313</v>
      </c>
      <c r="D11" s="6" t="s">
        <v>314</v>
      </c>
      <c r="E11" s="6" t="s">
        <v>315</v>
      </c>
      <c r="F11" s="6" t="s">
        <v>316</v>
      </c>
      <c r="G11" s="6" t="s">
        <v>317</v>
      </c>
      <c r="H11" s="6" t="s">
        <v>318</v>
      </c>
      <c r="I11" s="6" t="s">
        <v>319</v>
      </c>
      <c r="J11" s="4"/>
      <c r="K11" s="8"/>
      <c r="L11" s="8"/>
      <c r="M11" s="8"/>
      <c r="N11" s="8"/>
      <c r="O11" s="8"/>
    </row>
    <row r="12" spans="1:15">
      <c r="A12" s="7" t="s">
        <v>320</v>
      </c>
      <c r="B12" s="8" t="s">
        <v>321</v>
      </c>
      <c r="C12" s="8" t="s">
        <v>322</v>
      </c>
      <c r="D12" s="7" t="s">
        <v>323</v>
      </c>
      <c r="E12" s="5">
        <v>60000</v>
      </c>
      <c r="F12" s="5">
        <v>1300000</v>
      </c>
      <c r="G12" s="7" t="s">
        <v>324</v>
      </c>
      <c r="H12" s="7" t="s">
        <v>325</v>
      </c>
      <c r="I12" s="7"/>
      <c r="J12" s="7"/>
      <c r="K12" s="7"/>
      <c r="L12" s="7"/>
      <c r="M12" s="7"/>
      <c r="N12" s="7"/>
      <c r="O12" s="7"/>
    </row>
    <row r="13" spans="1:15">
      <c r="A13" s="7" t="s">
        <v>320</v>
      </c>
      <c r="B13" s="8" t="s">
        <v>326</v>
      </c>
      <c r="C13" s="8" t="s">
        <v>327</v>
      </c>
      <c r="D13" s="7" t="s">
        <v>328</v>
      </c>
      <c r="E13" s="5">
        <v>100</v>
      </c>
      <c r="F13" s="7" t="s">
        <v>329</v>
      </c>
      <c r="G13" s="7" t="s">
        <v>330</v>
      </c>
      <c r="H13" s="7" t="s">
        <v>331</v>
      </c>
      <c r="I13" s="7"/>
      <c r="J13" s="7"/>
      <c r="K13" s="7"/>
      <c r="L13" s="7"/>
      <c r="M13" s="7"/>
      <c r="N13" s="7"/>
      <c r="O13" s="7"/>
    </row>
    <row r="14" spans="1:15">
      <c r="A14" s="7" t="s">
        <v>320</v>
      </c>
      <c r="B14" s="8" t="s">
        <v>332</v>
      </c>
      <c r="C14" s="8" t="s">
        <v>333</v>
      </c>
      <c r="D14" s="7" t="s">
        <v>328</v>
      </c>
      <c r="E14" s="5" t="s">
        <v>329</v>
      </c>
      <c r="F14" s="7" t="s">
        <v>334</v>
      </c>
      <c r="G14" s="7" t="s">
        <v>335</v>
      </c>
      <c r="H14" s="7" t="s">
        <v>325</v>
      </c>
      <c r="I14" s="7"/>
      <c r="J14" s="7"/>
      <c r="K14" s="7"/>
      <c r="L14" s="7"/>
      <c r="M14" s="7"/>
      <c r="N14" s="7"/>
      <c r="O14" s="7"/>
    </row>
    <row r="15" spans="1:15">
      <c r="A15" s="7" t="s">
        <v>336</v>
      </c>
      <c r="B15" s="8" t="s">
        <v>337</v>
      </c>
      <c r="C15" s="8" t="s">
        <v>338</v>
      </c>
      <c r="D15" s="7" t="s">
        <v>323</v>
      </c>
      <c r="E15" s="5">
        <v>100</v>
      </c>
      <c r="F15" s="7" t="s">
        <v>334</v>
      </c>
      <c r="G15" s="7" t="s">
        <v>335</v>
      </c>
      <c r="H15" s="7" t="s">
        <v>325</v>
      </c>
      <c r="I15" s="7"/>
      <c r="J15" s="7"/>
      <c r="K15" s="7"/>
      <c r="L15" s="7"/>
      <c r="M15" s="7"/>
      <c r="N15" s="7"/>
      <c r="O15" s="7"/>
    </row>
    <row r="16" spans="1:15">
      <c r="A16" s="7" t="s">
        <v>336</v>
      </c>
      <c r="B16" s="8" t="s">
        <v>339</v>
      </c>
      <c r="C16" s="8" t="s">
        <v>340</v>
      </c>
      <c r="D16" s="7" t="s">
        <v>323</v>
      </c>
      <c r="E16" s="5">
        <v>100</v>
      </c>
      <c r="F16" s="7" t="s">
        <v>329</v>
      </c>
      <c r="G16" s="7" t="s">
        <v>330</v>
      </c>
      <c r="H16" s="7" t="s">
        <v>331</v>
      </c>
      <c r="I16" s="7"/>
      <c r="J16" s="7"/>
      <c r="K16" s="7"/>
      <c r="L16" s="7"/>
      <c r="M16" s="7"/>
      <c r="N16" s="7"/>
      <c r="O16" s="7"/>
    </row>
    <row r="17" spans="1:15">
      <c r="A17" s="7" t="s">
        <v>341</v>
      </c>
      <c r="B17" s="8" t="s">
        <v>341</v>
      </c>
      <c r="C17" s="8" t="s">
        <v>342</v>
      </c>
      <c r="D17" s="7" t="s">
        <v>323</v>
      </c>
      <c r="E17" s="5">
        <v>95</v>
      </c>
      <c r="F17" s="7" t="s">
        <v>343</v>
      </c>
      <c r="G17" s="7" t="s">
        <v>344</v>
      </c>
      <c r="H17" s="7" t="s">
        <v>331</v>
      </c>
      <c r="I17" s="7"/>
      <c r="J17" s="7"/>
      <c r="K17" s="7"/>
      <c r="L17" s="7"/>
      <c r="M17" s="7"/>
      <c r="N17" s="7"/>
      <c r="O17" s="7"/>
    </row>
    <row r="18" spans="1:15">
      <c r="A18" s="9"/>
      <c r="B18" s="10"/>
      <c r="C18" s="10"/>
      <c r="D18" s="9"/>
      <c r="E18" s="9"/>
      <c r="F18" s="9"/>
      <c r="G18" s="9"/>
      <c r="H18" s="9"/>
      <c r="I18" s="9"/>
      <c r="J18" s="9"/>
      <c r="K18" s="9"/>
      <c r="L18" s="9"/>
      <c r="M18" s="9"/>
      <c r="N18" s="9"/>
      <c r="O18" s="9"/>
    </row>
    <row r="20" spans="1:15" ht="22.5">
      <c r="A20" s="86" t="s">
        <v>289</v>
      </c>
      <c r="B20" s="86"/>
      <c r="C20" s="86"/>
      <c r="D20" s="86"/>
      <c r="E20" s="86"/>
      <c r="F20" s="86"/>
      <c r="G20" s="86"/>
      <c r="H20" s="86"/>
      <c r="I20" s="86"/>
      <c r="J20" s="86"/>
      <c r="K20" s="86"/>
      <c r="L20" s="86"/>
      <c r="M20" s="86"/>
      <c r="N20" s="86"/>
      <c r="O20" s="86"/>
    </row>
    <row r="21" spans="1:15" s="1" customFormat="1" ht="14.25">
      <c r="A21" s="3"/>
      <c r="B21" s="3"/>
      <c r="C21" s="3"/>
      <c r="D21" s="3"/>
      <c r="E21" s="3"/>
      <c r="F21" s="3"/>
      <c r="G21" s="3"/>
      <c r="H21" s="3"/>
      <c r="I21" s="3"/>
      <c r="J21" s="3"/>
      <c r="K21" s="3"/>
      <c r="L21" s="3"/>
      <c r="M21" s="92" t="s">
        <v>2</v>
      </c>
      <c r="N21" s="92"/>
      <c r="O21" s="92"/>
    </row>
    <row r="22" spans="1:15" ht="23.25" customHeight="1">
      <c r="A22" s="95" t="s">
        <v>290</v>
      </c>
      <c r="B22" s="96" t="s">
        <v>291</v>
      </c>
      <c r="C22" s="96"/>
      <c r="D22" s="95" t="s">
        <v>292</v>
      </c>
      <c r="E22" s="106" t="s">
        <v>354</v>
      </c>
      <c r="F22" s="106"/>
      <c r="G22" s="106"/>
      <c r="H22" s="106"/>
      <c r="I22" s="106"/>
      <c r="J22" s="97" t="s">
        <v>294</v>
      </c>
      <c r="K22" s="97"/>
      <c r="L22" s="96" t="s">
        <v>355</v>
      </c>
      <c r="M22" s="96"/>
      <c r="N22" s="96"/>
      <c r="O22" s="96"/>
    </row>
    <row r="23" spans="1:15" ht="13.5" customHeight="1">
      <c r="A23" s="95" t="s">
        <v>296</v>
      </c>
      <c r="B23" s="96" t="s">
        <v>297</v>
      </c>
      <c r="C23" s="96"/>
      <c r="D23" s="95" t="s">
        <v>298</v>
      </c>
      <c r="E23" s="96"/>
      <c r="F23" s="96"/>
      <c r="G23" s="96"/>
      <c r="H23" s="96"/>
      <c r="I23" s="96"/>
      <c r="J23" s="97" t="s">
        <v>299</v>
      </c>
      <c r="K23" s="97"/>
      <c r="L23" s="98">
        <v>146</v>
      </c>
      <c r="M23" s="99"/>
      <c r="N23" s="99"/>
      <c r="O23" s="99"/>
    </row>
    <row r="24" spans="1:15">
      <c r="A24" s="95" t="s">
        <v>300</v>
      </c>
      <c r="B24" s="96">
        <v>10</v>
      </c>
      <c r="C24" s="96"/>
      <c r="D24" s="95" t="s">
        <v>301</v>
      </c>
      <c r="E24" s="96"/>
      <c r="F24" s="96"/>
      <c r="G24" s="96"/>
      <c r="H24" s="96"/>
      <c r="I24" s="96"/>
      <c r="J24" s="100" t="s">
        <v>302</v>
      </c>
      <c r="K24" s="100" t="s">
        <v>303</v>
      </c>
      <c r="L24" s="99">
        <v>146</v>
      </c>
      <c r="M24" s="99"/>
      <c r="N24" s="99"/>
      <c r="O24" s="99"/>
    </row>
    <row r="25" spans="1:15" ht="13.5" customHeight="1">
      <c r="A25" s="101" t="s">
        <v>304</v>
      </c>
      <c r="B25" s="102" t="s">
        <v>356</v>
      </c>
      <c r="C25" s="102"/>
      <c r="D25" s="102"/>
      <c r="E25" s="102"/>
      <c r="F25" s="102"/>
      <c r="G25" s="102"/>
      <c r="H25" s="102"/>
      <c r="I25" s="102"/>
      <c r="J25" s="97" t="s">
        <v>306</v>
      </c>
      <c r="K25" s="97"/>
      <c r="L25" s="99" t="s">
        <v>307</v>
      </c>
      <c r="M25" s="99"/>
      <c r="N25" s="99"/>
      <c r="O25" s="99"/>
    </row>
    <row r="26" spans="1:15">
      <c r="A26" s="101"/>
      <c r="B26" s="102"/>
      <c r="C26" s="102"/>
      <c r="D26" s="102"/>
      <c r="E26" s="102"/>
      <c r="F26" s="102"/>
      <c r="G26" s="102"/>
      <c r="H26" s="102"/>
      <c r="I26" s="102"/>
      <c r="J26" s="97" t="s">
        <v>308</v>
      </c>
      <c r="K26" s="97"/>
      <c r="L26" s="99" t="s">
        <v>307</v>
      </c>
      <c r="M26" s="99"/>
      <c r="N26" s="99"/>
      <c r="O26" s="99"/>
    </row>
    <row r="27" spans="1:15">
      <c r="A27" s="101"/>
      <c r="B27" s="102"/>
      <c r="C27" s="102"/>
      <c r="D27" s="102"/>
      <c r="E27" s="102"/>
      <c r="F27" s="102"/>
      <c r="G27" s="102"/>
      <c r="H27" s="102"/>
      <c r="I27" s="102"/>
      <c r="J27" s="97" t="s">
        <v>309</v>
      </c>
      <c r="K27" s="97"/>
      <c r="L27" s="99" t="s">
        <v>307</v>
      </c>
      <c r="M27" s="99"/>
      <c r="N27" s="99"/>
      <c r="O27" s="99"/>
    </row>
    <row r="28" spans="1:15">
      <c r="A28" s="101"/>
      <c r="B28" s="102"/>
      <c r="C28" s="102"/>
      <c r="D28" s="102"/>
      <c r="E28" s="102"/>
      <c r="F28" s="102"/>
      <c r="G28" s="102"/>
      <c r="H28" s="102"/>
      <c r="I28" s="102"/>
      <c r="J28" s="97" t="s">
        <v>310</v>
      </c>
      <c r="K28" s="97"/>
      <c r="L28" s="99" t="s">
        <v>307</v>
      </c>
      <c r="M28" s="99"/>
      <c r="N28" s="99"/>
      <c r="O28" s="99"/>
    </row>
    <row r="29" spans="1:15">
      <c r="A29" s="103" t="s">
        <v>311</v>
      </c>
      <c r="B29" s="103" t="s">
        <v>312</v>
      </c>
      <c r="C29" s="103" t="s">
        <v>313</v>
      </c>
      <c r="D29" s="103" t="s">
        <v>314</v>
      </c>
      <c r="E29" s="103" t="s">
        <v>315</v>
      </c>
      <c r="F29" s="103" t="s">
        <v>316</v>
      </c>
      <c r="G29" s="103" t="s">
        <v>317</v>
      </c>
      <c r="H29" s="103" t="s">
        <v>318</v>
      </c>
      <c r="I29" s="103" t="s">
        <v>319</v>
      </c>
      <c r="J29" s="95"/>
      <c r="K29" s="104"/>
      <c r="L29" s="104"/>
      <c r="M29" s="104"/>
      <c r="N29" s="104"/>
      <c r="O29" s="104"/>
    </row>
    <row r="30" spans="1:15">
      <c r="A30" s="105" t="s">
        <v>320</v>
      </c>
      <c r="B30" s="104" t="s">
        <v>332</v>
      </c>
      <c r="C30" s="104" t="s">
        <v>345</v>
      </c>
      <c r="D30" s="105" t="s">
        <v>328</v>
      </c>
      <c r="E30" s="105"/>
      <c r="F30" s="105" t="s">
        <v>346</v>
      </c>
      <c r="G30" s="105" t="s">
        <v>357</v>
      </c>
      <c r="H30" s="105" t="s">
        <v>325</v>
      </c>
      <c r="I30" s="105"/>
      <c r="J30" s="105"/>
      <c r="K30" s="105"/>
      <c r="L30" s="105"/>
      <c r="M30" s="105"/>
      <c r="N30" s="105"/>
      <c r="O30" s="105"/>
    </row>
    <row r="31" spans="1:15">
      <c r="A31" s="105" t="s">
        <v>320</v>
      </c>
      <c r="B31" s="104" t="s">
        <v>326</v>
      </c>
      <c r="C31" s="104" t="s">
        <v>327</v>
      </c>
      <c r="D31" s="105" t="s">
        <v>328</v>
      </c>
      <c r="E31" s="105"/>
      <c r="F31" s="105" t="s">
        <v>347</v>
      </c>
      <c r="G31" s="105" t="s">
        <v>344</v>
      </c>
      <c r="H31" s="105" t="s">
        <v>325</v>
      </c>
      <c r="I31" s="105"/>
      <c r="J31" s="105"/>
      <c r="K31" s="105"/>
      <c r="L31" s="105"/>
      <c r="M31" s="105"/>
      <c r="N31" s="105"/>
      <c r="O31" s="105"/>
    </row>
    <row r="32" spans="1:15">
      <c r="A32" s="105" t="s">
        <v>341</v>
      </c>
      <c r="B32" s="104" t="s">
        <v>341</v>
      </c>
      <c r="C32" s="104" t="s">
        <v>342</v>
      </c>
      <c r="D32" s="105" t="s">
        <v>323</v>
      </c>
      <c r="E32" s="105"/>
      <c r="F32" s="105" t="s">
        <v>343</v>
      </c>
      <c r="G32" s="105" t="s">
        <v>344</v>
      </c>
      <c r="H32" s="105" t="s">
        <v>331</v>
      </c>
      <c r="I32" s="105"/>
      <c r="J32" s="105"/>
      <c r="K32" s="105"/>
      <c r="L32" s="105"/>
      <c r="M32" s="105"/>
      <c r="N32" s="105"/>
      <c r="O32" s="105"/>
    </row>
    <row r="33" spans="1:15">
      <c r="A33" s="105" t="s">
        <v>320</v>
      </c>
      <c r="B33" s="104" t="s">
        <v>348</v>
      </c>
      <c r="C33" s="104" t="s">
        <v>349</v>
      </c>
      <c r="D33" s="105" t="s">
        <v>350</v>
      </c>
      <c r="E33" s="105"/>
      <c r="F33" s="105" t="s">
        <v>351</v>
      </c>
      <c r="G33" s="105" t="s">
        <v>330</v>
      </c>
      <c r="H33" s="105" t="s">
        <v>331</v>
      </c>
      <c r="I33" s="105"/>
      <c r="J33" s="105"/>
      <c r="K33" s="105"/>
      <c r="L33" s="105"/>
      <c r="M33" s="105"/>
      <c r="N33" s="105"/>
      <c r="O33" s="105"/>
    </row>
    <row r="34" spans="1:15">
      <c r="A34" s="105" t="s">
        <v>336</v>
      </c>
      <c r="B34" s="104" t="s">
        <v>337</v>
      </c>
      <c r="C34" s="104" t="s">
        <v>353</v>
      </c>
      <c r="D34" s="105" t="s">
        <v>350</v>
      </c>
      <c r="E34" s="105"/>
      <c r="F34" s="105" t="s">
        <v>329</v>
      </c>
      <c r="G34" s="105" t="s">
        <v>330</v>
      </c>
      <c r="H34" s="105" t="s">
        <v>325</v>
      </c>
      <c r="I34" s="105"/>
      <c r="J34" s="105"/>
      <c r="K34" s="105"/>
      <c r="L34" s="105"/>
      <c r="M34" s="105"/>
      <c r="N34" s="105"/>
      <c r="O34" s="105"/>
    </row>
    <row r="35" spans="1:15">
      <c r="A35" s="105" t="s">
        <v>336</v>
      </c>
      <c r="B35" s="104" t="s">
        <v>339</v>
      </c>
      <c r="C35" s="104" t="s">
        <v>352</v>
      </c>
      <c r="D35" s="105" t="s">
        <v>350</v>
      </c>
      <c r="E35" s="105"/>
      <c r="F35" s="105" t="s">
        <v>329</v>
      </c>
      <c r="G35" s="105" t="s">
        <v>330</v>
      </c>
      <c r="H35" s="105" t="s">
        <v>331</v>
      </c>
      <c r="I35" s="105"/>
      <c r="J35" s="105"/>
      <c r="K35" s="105"/>
      <c r="L35" s="105"/>
      <c r="M35" s="105"/>
      <c r="N35" s="105"/>
      <c r="O35" s="105"/>
    </row>
  </sheetData>
  <mergeCells count="46">
    <mergeCell ref="J28:K28"/>
    <mergeCell ref="L28:O28"/>
    <mergeCell ref="A7:A10"/>
    <mergeCell ref="A25:A28"/>
    <mergeCell ref="B7:I10"/>
    <mergeCell ref="B25:I28"/>
    <mergeCell ref="J25:K25"/>
    <mergeCell ref="L25:O25"/>
    <mergeCell ref="J26:K26"/>
    <mergeCell ref="L26:O26"/>
    <mergeCell ref="J27:K27"/>
    <mergeCell ref="L27:O27"/>
    <mergeCell ref="B23:C23"/>
    <mergeCell ref="E23:I23"/>
    <mergeCell ref="J23:K23"/>
    <mergeCell ref="L23:O23"/>
    <mergeCell ref="B24:C24"/>
    <mergeCell ref="E24:I24"/>
    <mergeCell ref="L24:O24"/>
    <mergeCell ref="J10:K10"/>
    <mergeCell ref="L10:O10"/>
    <mergeCell ref="A20:O20"/>
    <mergeCell ref="M21:O21"/>
    <mergeCell ref="B22:C22"/>
    <mergeCell ref="E22:I22"/>
    <mergeCell ref="J22:K22"/>
    <mergeCell ref="L22:O22"/>
    <mergeCell ref="J7:K7"/>
    <mergeCell ref="L7:O7"/>
    <mergeCell ref="J8:K8"/>
    <mergeCell ref="L8:O8"/>
    <mergeCell ref="J9:K9"/>
    <mergeCell ref="L9:O9"/>
    <mergeCell ref="B5:C5"/>
    <mergeCell ref="E5:I5"/>
    <mergeCell ref="J5:K5"/>
    <mergeCell ref="L5:O5"/>
    <mergeCell ref="B6:C6"/>
    <mergeCell ref="E6:I6"/>
    <mergeCell ref="L6:O6"/>
    <mergeCell ref="A2:O2"/>
    <mergeCell ref="M3:O3"/>
    <mergeCell ref="B4:C4"/>
    <mergeCell ref="E4:I4"/>
    <mergeCell ref="J4:K4"/>
    <mergeCell ref="L4:O4"/>
  </mergeCells>
  <phoneticPr fontId="4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workbookViewId="0">
      <selection activeCell="C16" sqref="C16"/>
    </sheetView>
  </sheetViews>
  <sheetFormatPr defaultColWidth="10" defaultRowHeight="13.5"/>
  <cols>
    <col min="1" max="1" width="0.125" customWidth="1"/>
    <col min="2" max="2" width="12.375" customWidth="1"/>
    <col min="3" max="3" width="40.25" customWidth="1"/>
    <col min="4" max="4" width="17.5" customWidth="1"/>
    <col min="5" max="5" width="18" customWidth="1"/>
    <col min="6" max="6" width="16.25" customWidth="1"/>
  </cols>
  <sheetData>
    <row r="1" spans="1:6" ht="16.350000000000001" customHeight="1">
      <c r="A1" s="19"/>
      <c r="B1" s="20" t="s">
        <v>28</v>
      </c>
      <c r="C1" s="19"/>
      <c r="D1" s="19"/>
      <c r="E1" s="19"/>
      <c r="F1" s="19"/>
    </row>
    <row r="2" spans="1:6" ht="16.350000000000001" customHeight="1"/>
    <row r="3" spans="1:6" ht="21.6" customHeight="1">
      <c r="B3" s="69" t="s">
        <v>29</v>
      </c>
      <c r="C3" s="69"/>
      <c r="D3" s="69"/>
      <c r="E3" s="69"/>
      <c r="F3" s="69"/>
    </row>
    <row r="4" spans="1:6" ht="19.899999999999999" customHeight="1">
      <c r="B4" s="69"/>
      <c r="C4" s="69"/>
      <c r="D4" s="69"/>
      <c r="E4" s="69"/>
      <c r="F4" s="69"/>
    </row>
    <row r="5" spans="1:6" ht="16.350000000000001" customHeight="1">
      <c r="B5" s="19"/>
      <c r="C5" s="19"/>
      <c r="D5" s="19"/>
      <c r="E5" s="19"/>
      <c r="F5" s="19"/>
    </row>
    <row r="6" spans="1:6" ht="20.65" customHeight="1">
      <c r="B6" s="19"/>
      <c r="C6" s="19"/>
      <c r="D6" s="19"/>
      <c r="E6" s="19"/>
      <c r="F6" s="39" t="s">
        <v>2</v>
      </c>
    </row>
    <row r="7" spans="1:6" ht="34.5" customHeight="1">
      <c r="B7" s="67" t="s">
        <v>30</v>
      </c>
      <c r="C7" s="67"/>
      <c r="D7" s="67" t="s">
        <v>31</v>
      </c>
      <c r="E7" s="67"/>
      <c r="F7" s="67"/>
    </row>
    <row r="8" spans="1:6" ht="29.25" customHeight="1">
      <c r="B8" s="53" t="s">
        <v>32</v>
      </c>
      <c r="C8" s="53" t="s">
        <v>33</v>
      </c>
      <c r="D8" s="53" t="s">
        <v>34</v>
      </c>
      <c r="E8" s="53" t="s">
        <v>35</v>
      </c>
      <c r="F8" s="53" t="s">
        <v>36</v>
      </c>
    </row>
    <row r="9" spans="1:6" ht="18.95" customHeight="1">
      <c r="B9" s="68" t="s">
        <v>7</v>
      </c>
      <c r="C9" s="68"/>
      <c r="D9" s="60">
        <v>3050.39</v>
      </c>
      <c r="E9" s="60">
        <v>2479.04</v>
      </c>
      <c r="F9" s="60">
        <v>571.35</v>
      </c>
    </row>
    <row r="10" spans="1:6" ht="18.95" customHeight="1">
      <c r="B10" s="48" t="s">
        <v>37</v>
      </c>
      <c r="C10" s="49" t="s">
        <v>14</v>
      </c>
      <c r="D10" s="60">
        <v>2519.71</v>
      </c>
      <c r="E10" s="60">
        <v>1948.36</v>
      </c>
      <c r="F10" s="60">
        <v>571.35</v>
      </c>
    </row>
    <row r="11" spans="1:6" ht="18.95" customHeight="1">
      <c r="B11" s="51" t="s">
        <v>38</v>
      </c>
      <c r="C11" s="52" t="s">
        <v>39</v>
      </c>
      <c r="D11" s="60">
        <v>2519.71</v>
      </c>
      <c r="E11" s="60">
        <v>1948.36</v>
      </c>
      <c r="F11" s="60">
        <v>571.35</v>
      </c>
    </row>
    <row r="12" spans="1:6" ht="18.95" customHeight="1">
      <c r="B12" s="51" t="s">
        <v>40</v>
      </c>
      <c r="C12" s="52" t="s">
        <v>41</v>
      </c>
      <c r="D12" s="60">
        <v>307.89999999999998</v>
      </c>
      <c r="E12" s="60">
        <v>28.9</v>
      </c>
      <c r="F12" s="60">
        <v>279</v>
      </c>
    </row>
    <row r="13" spans="1:6" ht="18.95" customHeight="1">
      <c r="B13" s="51" t="s">
        <v>42</v>
      </c>
      <c r="C13" s="52" t="s">
        <v>43</v>
      </c>
      <c r="D13" s="60">
        <v>2211.8000000000002</v>
      </c>
      <c r="E13" s="60">
        <v>1919.46</v>
      </c>
      <c r="F13" s="60">
        <v>292.35000000000002</v>
      </c>
    </row>
    <row r="14" spans="1:6" ht="18.95" customHeight="1">
      <c r="B14" s="48" t="s">
        <v>44</v>
      </c>
      <c r="C14" s="49" t="s">
        <v>16</v>
      </c>
      <c r="D14" s="60">
        <v>290.94</v>
      </c>
      <c r="E14" s="60">
        <v>290.94</v>
      </c>
      <c r="F14" s="60"/>
    </row>
    <row r="15" spans="1:6" ht="18.95" customHeight="1">
      <c r="B15" s="51" t="s">
        <v>45</v>
      </c>
      <c r="C15" s="52" t="s">
        <v>46</v>
      </c>
      <c r="D15" s="60">
        <v>290.94</v>
      </c>
      <c r="E15" s="60">
        <v>290.94</v>
      </c>
      <c r="F15" s="60"/>
    </row>
    <row r="16" spans="1:6" ht="18.95" customHeight="1">
      <c r="B16" s="51" t="s">
        <v>47</v>
      </c>
      <c r="C16" s="52" t="s">
        <v>48</v>
      </c>
      <c r="D16" s="60">
        <v>175.79</v>
      </c>
      <c r="E16" s="60">
        <v>175.79</v>
      </c>
      <c r="F16" s="60"/>
    </row>
    <row r="17" spans="2:6" ht="18.95" customHeight="1">
      <c r="B17" s="51" t="s">
        <v>49</v>
      </c>
      <c r="C17" s="52" t="s">
        <v>50</v>
      </c>
      <c r="D17" s="60">
        <v>87.89</v>
      </c>
      <c r="E17" s="60">
        <v>87.89</v>
      </c>
      <c r="F17" s="60"/>
    </row>
    <row r="18" spans="2:6" ht="18.95" customHeight="1">
      <c r="B18" s="51" t="s">
        <v>51</v>
      </c>
      <c r="C18" s="52" t="s">
        <v>52</v>
      </c>
      <c r="D18" s="60">
        <v>27.26</v>
      </c>
      <c r="E18" s="60">
        <v>27.26</v>
      </c>
      <c r="F18" s="60"/>
    </row>
    <row r="19" spans="2:6" ht="18.95" customHeight="1">
      <c r="B19" s="48" t="s">
        <v>53</v>
      </c>
      <c r="C19" s="49" t="s">
        <v>18</v>
      </c>
      <c r="D19" s="60">
        <v>76.87</v>
      </c>
      <c r="E19" s="60">
        <v>76.87</v>
      </c>
      <c r="F19" s="60"/>
    </row>
    <row r="20" spans="2:6" ht="18.95" customHeight="1">
      <c r="B20" s="51" t="s">
        <v>54</v>
      </c>
      <c r="C20" s="52" t="s">
        <v>55</v>
      </c>
      <c r="D20" s="60">
        <v>76.87</v>
      </c>
      <c r="E20" s="60">
        <v>76.87</v>
      </c>
      <c r="F20" s="60"/>
    </row>
    <row r="21" spans="2:6" ht="18.95" customHeight="1">
      <c r="B21" s="51" t="s">
        <v>56</v>
      </c>
      <c r="C21" s="52" t="s">
        <v>57</v>
      </c>
      <c r="D21" s="60">
        <v>65.34</v>
      </c>
      <c r="E21" s="60">
        <v>65.34</v>
      </c>
      <c r="F21" s="60"/>
    </row>
    <row r="22" spans="2:6" ht="18.95" customHeight="1">
      <c r="B22" s="51" t="s">
        <v>58</v>
      </c>
      <c r="C22" s="52" t="s">
        <v>59</v>
      </c>
      <c r="D22" s="60">
        <v>11.53</v>
      </c>
      <c r="E22" s="60">
        <v>11.53</v>
      </c>
      <c r="F22" s="60"/>
    </row>
    <row r="23" spans="2:6" ht="18.95" customHeight="1">
      <c r="B23" s="48" t="s">
        <v>60</v>
      </c>
      <c r="C23" s="49" t="s">
        <v>19</v>
      </c>
      <c r="D23" s="60">
        <v>162.87</v>
      </c>
      <c r="E23" s="60">
        <v>162.87</v>
      </c>
      <c r="F23" s="60"/>
    </row>
    <row r="24" spans="2:6" ht="18.95" customHeight="1">
      <c r="B24" s="51" t="s">
        <v>61</v>
      </c>
      <c r="C24" s="52" t="s">
        <v>62</v>
      </c>
      <c r="D24" s="60">
        <v>162.87</v>
      </c>
      <c r="E24" s="60">
        <v>162.87</v>
      </c>
      <c r="F24" s="60"/>
    </row>
    <row r="25" spans="2:6" ht="18.95" customHeight="1">
      <c r="B25" s="51" t="s">
        <v>63</v>
      </c>
      <c r="C25" s="52" t="s">
        <v>64</v>
      </c>
      <c r="D25" s="60">
        <v>148.99</v>
      </c>
      <c r="E25" s="60">
        <v>148.99</v>
      </c>
      <c r="F25" s="60"/>
    </row>
    <row r="26" spans="2:6" ht="18.95" customHeight="1">
      <c r="B26" s="51" t="s">
        <v>65</v>
      </c>
      <c r="C26" s="52" t="s">
        <v>66</v>
      </c>
      <c r="D26" s="60">
        <v>13.88</v>
      </c>
      <c r="E26" s="60">
        <v>13.88</v>
      </c>
      <c r="F26" s="60"/>
    </row>
    <row r="27" spans="2:6" ht="23.25" customHeight="1">
      <c r="B27" s="61"/>
      <c r="C27" s="19"/>
      <c r="D27" s="19"/>
      <c r="E27" s="19"/>
      <c r="F27" s="19"/>
    </row>
  </sheetData>
  <mergeCells count="4">
    <mergeCell ref="B7:C7"/>
    <mergeCell ref="D7:F7"/>
    <mergeCell ref="B9:C9"/>
    <mergeCell ref="B3:F4"/>
  </mergeCells>
  <phoneticPr fontId="41" type="noConversion"/>
  <printOptions horizontalCentered="1"/>
  <pageMargins left="7.8000001609325395E-2" right="7.8000001609325395E-2" top="0.39300000667571999" bottom="7.8000001609325395E-2"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workbookViewId="0">
      <selection activeCell="B3" sqref="B3:F4"/>
    </sheetView>
  </sheetViews>
  <sheetFormatPr defaultColWidth="10" defaultRowHeight="13.5"/>
  <cols>
    <col min="1" max="1" width="0.25" customWidth="1"/>
    <col min="2" max="2" width="12.75" customWidth="1"/>
    <col min="3" max="3" width="36.125" customWidth="1"/>
    <col min="4" max="4" width="17.125" customWidth="1"/>
    <col min="5" max="5" width="16.5" customWidth="1"/>
    <col min="6" max="6" width="17.5" customWidth="1"/>
  </cols>
  <sheetData>
    <row r="1" spans="1:6" ht="18.2" customHeight="1">
      <c r="A1" s="19"/>
      <c r="B1" s="56" t="s">
        <v>67</v>
      </c>
      <c r="C1" s="44"/>
      <c r="D1" s="44"/>
      <c r="E1" s="44"/>
      <c r="F1" s="44"/>
    </row>
    <row r="2" spans="1:6" ht="16.350000000000001" customHeight="1"/>
    <row r="3" spans="1:6" ht="16.350000000000001" customHeight="1">
      <c r="B3" s="73" t="s">
        <v>68</v>
      </c>
      <c r="C3" s="73"/>
      <c r="D3" s="73"/>
      <c r="E3" s="73"/>
      <c r="F3" s="73"/>
    </row>
    <row r="4" spans="1:6" ht="16.350000000000001" customHeight="1">
      <c r="B4" s="73"/>
      <c r="C4" s="73"/>
      <c r="D4" s="73"/>
      <c r="E4" s="73"/>
      <c r="F4" s="73"/>
    </row>
    <row r="5" spans="1:6" ht="16.350000000000001" customHeight="1">
      <c r="B5" s="70" t="s">
        <v>69</v>
      </c>
      <c r="C5" s="70"/>
      <c r="D5" s="70"/>
      <c r="E5" s="70"/>
      <c r="F5" s="70"/>
    </row>
    <row r="6" spans="1:6" ht="19.899999999999999" customHeight="1">
      <c r="B6" s="44"/>
      <c r="C6" s="44"/>
      <c r="D6" s="44"/>
      <c r="E6" s="44"/>
      <c r="F6" s="39" t="s">
        <v>2</v>
      </c>
    </row>
    <row r="7" spans="1:6" ht="36.200000000000003" customHeight="1">
      <c r="B7" s="71" t="s">
        <v>70</v>
      </c>
      <c r="C7" s="71"/>
      <c r="D7" s="71" t="s">
        <v>71</v>
      </c>
      <c r="E7" s="71"/>
      <c r="F7" s="71"/>
    </row>
    <row r="8" spans="1:6" ht="27.6" customHeight="1">
      <c r="B8" s="46" t="s">
        <v>72</v>
      </c>
      <c r="C8" s="46" t="s">
        <v>33</v>
      </c>
      <c r="D8" s="46" t="s">
        <v>73</v>
      </c>
      <c r="E8" s="46" t="s">
        <v>74</v>
      </c>
      <c r="F8" s="46" t="s">
        <v>75</v>
      </c>
    </row>
    <row r="9" spans="1:6" ht="19.899999999999999" customHeight="1">
      <c r="B9" s="72" t="s">
        <v>7</v>
      </c>
      <c r="C9" s="72"/>
      <c r="D9" s="47">
        <v>2480.39</v>
      </c>
      <c r="E9" s="47">
        <v>2118.39</v>
      </c>
      <c r="F9" s="47">
        <v>362</v>
      </c>
    </row>
    <row r="10" spans="1:6" ht="19.899999999999999" customHeight="1">
      <c r="B10" s="48" t="s">
        <v>76</v>
      </c>
      <c r="C10" s="49" t="s">
        <v>77</v>
      </c>
      <c r="D10" s="50">
        <v>1770.37</v>
      </c>
      <c r="E10" s="50">
        <v>1770.37</v>
      </c>
      <c r="F10" s="50"/>
    </row>
    <row r="11" spans="1:6" ht="18.95" customHeight="1">
      <c r="B11" s="51" t="s">
        <v>78</v>
      </c>
      <c r="C11" s="52" t="s">
        <v>79</v>
      </c>
      <c r="D11" s="50">
        <v>403.4</v>
      </c>
      <c r="E11" s="50">
        <v>403.4</v>
      </c>
      <c r="F11" s="50"/>
    </row>
    <row r="12" spans="1:6" ht="18.95" customHeight="1">
      <c r="B12" s="51" t="s">
        <v>80</v>
      </c>
      <c r="C12" s="52" t="s">
        <v>81</v>
      </c>
      <c r="D12" s="50">
        <v>75.83</v>
      </c>
      <c r="E12" s="50">
        <v>75.83</v>
      </c>
      <c r="F12" s="50"/>
    </row>
    <row r="13" spans="1:6" ht="18.95" customHeight="1">
      <c r="B13" s="51" t="s">
        <v>82</v>
      </c>
      <c r="C13" s="52" t="s">
        <v>83</v>
      </c>
      <c r="D13" s="50">
        <v>776.35</v>
      </c>
      <c r="E13" s="50">
        <v>776.35</v>
      </c>
      <c r="F13" s="50"/>
    </row>
    <row r="14" spans="1:6" ht="18.95" customHeight="1">
      <c r="B14" s="51" t="s">
        <v>84</v>
      </c>
      <c r="C14" s="52" t="s">
        <v>85</v>
      </c>
      <c r="D14" s="50">
        <v>175.79</v>
      </c>
      <c r="E14" s="50">
        <v>175.79</v>
      </c>
      <c r="F14" s="50"/>
    </row>
    <row r="15" spans="1:6" ht="18.95" customHeight="1">
      <c r="B15" s="51" t="s">
        <v>86</v>
      </c>
      <c r="C15" s="52" t="s">
        <v>87</v>
      </c>
      <c r="D15" s="50">
        <v>87.89</v>
      </c>
      <c r="E15" s="50">
        <v>87.89</v>
      </c>
      <c r="F15" s="50"/>
    </row>
    <row r="16" spans="1:6" ht="18.95" customHeight="1">
      <c r="B16" s="51" t="s">
        <v>88</v>
      </c>
      <c r="C16" s="52" t="s">
        <v>89</v>
      </c>
      <c r="D16" s="50">
        <v>65.34</v>
      </c>
      <c r="E16" s="50">
        <v>65.34</v>
      </c>
      <c r="F16" s="50"/>
    </row>
    <row r="17" spans="2:6" ht="18.95" customHeight="1">
      <c r="B17" s="51" t="s">
        <v>90</v>
      </c>
      <c r="C17" s="52" t="s">
        <v>91</v>
      </c>
      <c r="D17" s="50">
        <v>16.14</v>
      </c>
      <c r="E17" s="50">
        <v>16.14</v>
      </c>
      <c r="F17" s="50"/>
    </row>
    <row r="18" spans="2:6" ht="18.95" customHeight="1">
      <c r="B18" s="51" t="s">
        <v>92</v>
      </c>
      <c r="C18" s="52" t="s">
        <v>93</v>
      </c>
      <c r="D18" s="50">
        <v>148.99</v>
      </c>
      <c r="E18" s="50">
        <v>148.99</v>
      </c>
      <c r="F18" s="50"/>
    </row>
    <row r="19" spans="2:6" ht="18.95" customHeight="1">
      <c r="B19" s="51" t="s">
        <v>94</v>
      </c>
      <c r="C19" s="52" t="s">
        <v>95</v>
      </c>
      <c r="D19" s="50">
        <v>20.64</v>
      </c>
      <c r="E19" s="50">
        <v>20.64</v>
      </c>
      <c r="F19" s="50"/>
    </row>
    <row r="20" spans="2:6" ht="19.899999999999999" customHeight="1">
      <c r="B20" s="48" t="s">
        <v>96</v>
      </c>
      <c r="C20" s="49" t="s">
        <v>97</v>
      </c>
      <c r="D20" s="50">
        <v>329.08</v>
      </c>
      <c r="E20" s="50"/>
      <c r="F20" s="50">
        <v>329.08</v>
      </c>
    </row>
    <row r="21" spans="2:6" ht="18.95" customHeight="1">
      <c r="B21" s="51" t="s">
        <v>98</v>
      </c>
      <c r="C21" s="52" t="s">
        <v>99</v>
      </c>
      <c r="D21" s="50">
        <v>38.9</v>
      </c>
      <c r="E21" s="50"/>
      <c r="F21" s="50">
        <v>38.9</v>
      </c>
    </row>
    <row r="22" spans="2:6" ht="18.95" customHeight="1">
      <c r="B22" s="51" t="s">
        <v>100</v>
      </c>
      <c r="C22" s="52" t="s">
        <v>101</v>
      </c>
      <c r="D22" s="50">
        <v>20</v>
      </c>
      <c r="E22" s="50"/>
      <c r="F22" s="50">
        <v>20</v>
      </c>
    </row>
    <row r="23" spans="2:6" ht="18.95" customHeight="1">
      <c r="B23" s="51" t="s">
        <v>102</v>
      </c>
      <c r="C23" s="52" t="s">
        <v>103</v>
      </c>
      <c r="D23" s="50">
        <v>10</v>
      </c>
      <c r="E23" s="50"/>
      <c r="F23" s="50">
        <v>10</v>
      </c>
    </row>
    <row r="24" spans="2:6" ht="18.95" customHeight="1">
      <c r="B24" s="51" t="s">
        <v>104</v>
      </c>
      <c r="C24" s="52" t="s">
        <v>105</v>
      </c>
      <c r="D24" s="50">
        <v>20</v>
      </c>
      <c r="E24" s="50"/>
      <c r="F24" s="50">
        <v>20</v>
      </c>
    </row>
    <row r="25" spans="2:6" ht="18.95" customHeight="1">
      <c r="B25" s="51" t="s">
        <v>106</v>
      </c>
      <c r="C25" s="52" t="s">
        <v>107</v>
      </c>
      <c r="D25" s="50">
        <v>25</v>
      </c>
      <c r="E25" s="50"/>
      <c r="F25" s="50">
        <v>25</v>
      </c>
    </row>
    <row r="26" spans="2:6" ht="18.95" customHeight="1">
      <c r="B26" s="51" t="s">
        <v>108</v>
      </c>
      <c r="C26" s="52" t="s">
        <v>109</v>
      </c>
      <c r="D26" s="50">
        <v>25</v>
      </c>
      <c r="E26" s="50"/>
      <c r="F26" s="50">
        <v>25</v>
      </c>
    </row>
    <row r="27" spans="2:6" ht="18.95" customHeight="1">
      <c r="B27" s="51" t="s">
        <v>110</v>
      </c>
      <c r="C27" s="52" t="s">
        <v>111</v>
      </c>
      <c r="D27" s="50">
        <v>17.46</v>
      </c>
      <c r="E27" s="50"/>
      <c r="F27" s="50">
        <v>17.46</v>
      </c>
    </row>
    <row r="28" spans="2:6" ht="18.95" customHeight="1">
      <c r="B28" s="51" t="s">
        <v>112</v>
      </c>
      <c r="C28" s="52" t="s">
        <v>113</v>
      </c>
      <c r="D28" s="50">
        <v>31.44</v>
      </c>
      <c r="E28" s="50"/>
      <c r="F28" s="50">
        <v>31.44</v>
      </c>
    </row>
    <row r="29" spans="2:6" ht="18.95" customHeight="1">
      <c r="B29" s="51" t="s">
        <v>114</v>
      </c>
      <c r="C29" s="52" t="s">
        <v>115</v>
      </c>
      <c r="D29" s="50">
        <v>35.94</v>
      </c>
      <c r="E29" s="50"/>
      <c r="F29" s="50">
        <v>35.94</v>
      </c>
    </row>
    <row r="30" spans="2:6" ht="18.95" customHeight="1">
      <c r="B30" s="51" t="s">
        <v>116</v>
      </c>
      <c r="C30" s="52" t="s">
        <v>117</v>
      </c>
      <c r="D30" s="50">
        <v>15.25</v>
      </c>
      <c r="E30" s="50"/>
      <c r="F30" s="50">
        <v>15.25</v>
      </c>
    </row>
    <row r="31" spans="2:6" ht="18.95" customHeight="1">
      <c r="B31" s="51" t="s">
        <v>118</v>
      </c>
      <c r="C31" s="52" t="s">
        <v>119</v>
      </c>
      <c r="D31" s="50">
        <v>22.87</v>
      </c>
      <c r="E31" s="50"/>
      <c r="F31" s="50">
        <v>22.87</v>
      </c>
    </row>
    <row r="32" spans="2:6" ht="18.95" customHeight="1">
      <c r="B32" s="51" t="s">
        <v>120</v>
      </c>
      <c r="C32" s="52" t="s">
        <v>121</v>
      </c>
      <c r="D32" s="50">
        <v>67.22</v>
      </c>
      <c r="E32" s="50"/>
      <c r="F32" s="50">
        <v>67.22</v>
      </c>
    </row>
    <row r="33" spans="2:6" ht="19.899999999999999" customHeight="1">
      <c r="B33" s="48" t="s">
        <v>122</v>
      </c>
      <c r="C33" s="49" t="s">
        <v>123</v>
      </c>
      <c r="D33" s="50">
        <v>369.62</v>
      </c>
      <c r="E33" s="50">
        <v>348.02</v>
      </c>
      <c r="F33" s="50">
        <v>21.6</v>
      </c>
    </row>
    <row r="34" spans="2:6" ht="18.95" customHeight="1">
      <c r="B34" s="51" t="s">
        <v>124</v>
      </c>
      <c r="C34" s="52" t="s">
        <v>125</v>
      </c>
      <c r="D34" s="50">
        <v>336.02</v>
      </c>
      <c r="E34" s="50">
        <v>324.02</v>
      </c>
      <c r="F34" s="50">
        <v>12</v>
      </c>
    </row>
    <row r="35" spans="2:6" ht="18.95" customHeight="1">
      <c r="B35" s="51" t="s">
        <v>126</v>
      </c>
      <c r="C35" s="52" t="s">
        <v>127</v>
      </c>
      <c r="D35" s="50">
        <v>33.6</v>
      </c>
      <c r="E35" s="50">
        <v>24</v>
      </c>
      <c r="F35" s="50">
        <v>9.6</v>
      </c>
    </row>
    <row r="36" spans="2:6" ht="19.899999999999999" customHeight="1">
      <c r="B36" s="48" t="s">
        <v>128</v>
      </c>
      <c r="C36" s="49" t="s">
        <v>129</v>
      </c>
      <c r="D36" s="50">
        <v>11.32</v>
      </c>
      <c r="E36" s="50"/>
      <c r="F36" s="50">
        <v>11.32</v>
      </c>
    </row>
    <row r="37" spans="2:6" ht="18.95" customHeight="1">
      <c r="B37" s="51" t="s">
        <v>130</v>
      </c>
      <c r="C37" s="52" t="s">
        <v>131</v>
      </c>
      <c r="D37" s="50">
        <v>9.9700000000000006</v>
      </c>
      <c r="E37" s="50"/>
      <c r="F37" s="50">
        <v>9.9700000000000006</v>
      </c>
    </row>
    <row r="38" spans="2:6">
      <c r="B38" s="57" t="s">
        <v>132</v>
      </c>
      <c r="C38" s="58" t="s">
        <v>133</v>
      </c>
      <c r="D38" s="59">
        <v>1.35</v>
      </c>
      <c r="E38" s="59"/>
      <c r="F38" s="59">
        <v>1.35</v>
      </c>
    </row>
  </sheetData>
  <mergeCells count="5">
    <mergeCell ref="B5:F5"/>
    <mergeCell ref="B7:C7"/>
    <mergeCell ref="D7:F7"/>
    <mergeCell ref="B9:C9"/>
    <mergeCell ref="B3:F4"/>
  </mergeCells>
  <phoneticPr fontId="41" type="noConversion"/>
  <printOptions horizontalCentered="1"/>
  <pageMargins left="7.8000001609325395E-2" right="7.8000001609325395E-2" top="0.39300000667571999" bottom="7.8000001609325395E-2"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election activeCell="B1" sqref="B1"/>
    </sheetView>
  </sheetViews>
  <sheetFormatPr defaultColWidth="10" defaultRowHeight="13.5"/>
  <cols>
    <col min="1" max="1" width="0.25" customWidth="1"/>
    <col min="2" max="2" width="15.25" customWidth="1"/>
    <col min="3" max="3" width="40" customWidth="1"/>
    <col min="4" max="4" width="46.125" customWidth="1"/>
  </cols>
  <sheetData>
    <row r="1" spans="1:4" ht="16.350000000000001" customHeight="1">
      <c r="A1" s="19"/>
      <c r="B1" s="20" t="s">
        <v>134</v>
      </c>
    </row>
    <row r="2" spans="1:4" ht="16.350000000000001" customHeight="1"/>
    <row r="3" spans="1:4" ht="51.75" customHeight="1">
      <c r="B3" s="65" t="s">
        <v>68</v>
      </c>
      <c r="C3" s="65"/>
      <c r="D3" s="65"/>
    </row>
    <row r="4" spans="1:4" ht="27.6" customHeight="1">
      <c r="B4" s="74" t="s">
        <v>135</v>
      </c>
      <c r="C4" s="74"/>
      <c r="D4" s="74"/>
    </row>
    <row r="5" spans="1:4" ht="19.899999999999999" customHeight="1">
      <c r="D5" s="21" t="s">
        <v>2</v>
      </c>
    </row>
    <row r="6" spans="1:4" ht="42.2" customHeight="1">
      <c r="B6" s="75" t="s">
        <v>136</v>
      </c>
      <c r="C6" s="75"/>
      <c r="D6" s="75" t="s">
        <v>137</v>
      </c>
    </row>
    <row r="7" spans="1:4" ht="26.65" customHeight="1">
      <c r="B7" s="55" t="s">
        <v>72</v>
      </c>
      <c r="C7" s="55" t="s">
        <v>33</v>
      </c>
      <c r="D7" s="75"/>
    </row>
    <row r="8" spans="1:4" ht="20.65" customHeight="1">
      <c r="B8" s="76" t="s">
        <v>7</v>
      </c>
      <c r="C8" s="76"/>
      <c r="D8" s="24">
        <v>2480.39</v>
      </c>
    </row>
    <row r="9" spans="1:4" ht="19.899999999999999" customHeight="1">
      <c r="B9" s="25" t="s">
        <v>138</v>
      </c>
      <c r="C9" s="25" t="s">
        <v>139</v>
      </c>
      <c r="D9" s="26">
        <v>2099.4499999999998</v>
      </c>
    </row>
    <row r="10" spans="1:4" ht="18.95" customHeight="1">
      <c r="B10" s="25" t="s">
        <v>140</v>
      </c>
      <c r="C10" s="25" t="s">
        <v>141</v>
      </c>
      <c r="D10" s="26">
        <v>1770.37</v>
      </c>
    </row>
    <row r="11" spans="1:4" ht="18.95" customHeight="1">
      <c r="B11" s="25" t="s">
        <v>142</v>
      </c>
      <c r="C11" s="25" t="s">
        <v>143</v>
      </c>
      <c r="D11" s="26">
        <v>329.08</v>
      </c>
    </row>
    <row r="12" spans="1:4" ht="19.899999999999999" customHeight="1">
      <c r="B12" s="25" t="s">
        <v>144</v>
      </c>
      <c r="C12" s="25" t="s">
        <v>145</v>
      </c>
      <c r="D12" s="50">
        <v>11.32</v>
      </c>
    </row>
    <row r="13" spans="1:4" ht="18.95" customHeight="1">
      <c r="B13" s="25" t="s">
        <v>146</v>
      </c>
      <c r="C13" s="25" t="s">
        <v>147</v>
      </c>
      <c r="D13" s="50">
        <v>11.32</v>
      </c>
    </row>
    <row r="14" spans="1:4" ht="19.899999999999999" customHeight="1">
      <c r="B14" s="25" t="s">
        <v>148</v>
      </c>
      <c r="C14" s="25" t="s">
        <v>123</v>
      </c>
      <c r="D14" s="26">
        <v>369.62</v>
      </c>
    </row>
    <row r="15" spans="1:4" ht="18.95" customHeight="1">
      <c r="B15" s="25" t="s">
        <v>149</v>
      </c>
      <c r="C15" s="25" t="s">
        <v>150</v>
      </c>
      <c r="D15" s="26">
        <v>369.62</v>
      </c>
    </row>
  </sheetData>
  <mergeCells count="5">
    <mergeCell ref="B3:D3"/>
    <mergeCell ref="B4:D4"/>
    <mergeCell ref="B6:C6"/>
    <mergeCell ref="B8:C8"/>
    <mergeCell ref="D6:D7"/>
  </mergeCells>
  <phoneticPr fontId="41" type="noConversion"/>
  <pageMargins left="0.75" right="0.75" top="0.270000010728836" bottom="0.270000010728836"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selection activeCell="F16" sqref="F16"/>
    </sheetView>
  </sheetViews>
  <sheetFormatPr defaultColWidth="10" defaultRowHeight="13.5"/>
  <cols>
    <col min="1" max="1" width="0.375" customWidth="1"/>
    <col min="2" max="2" width="19.125" customWidth="1"/>
    <col min="3" max="3" width="20.25" customWidth="1"/>
    <col min="4" max="4" width="13.125" customWidth="1"/>
    <col min="5" max="5" width="16.25" customWidth="1"/>
    <col min="6" max="6" width="17.125" customWidth="1"/>
    <col min="7" max="7" width="16" customWidth="1"/>
  </cols>
  <sheetData>
    <row r="1" spans="1:7" ht="16.350000000000001" customHeight="1">
      <c r="A1" s="19"/>
      <c r="B1" s="19" t="s">
        <v>151</v>
      </c>
    </row>
    <row r="2" spans="1:7" ht="16.350000000000001" customHeight="1">
      <c r="B2" s="77" t="s">
        <v>152</v>
      </c>
      <c r="C2" s="77"/>
      <c r="D2" s="77"/>
      <c r="E2" s="77"/>
      <c r="F2" s="77"/>
      <c r="G2" s="77"/>
    </row>
    <row r="3" spans="1:7" ht="16.350000000000001" customHeight="1">
      <c r="B3" s="77"/>
      <c r="C3" s="77"/>
      <c r="D3" s="77"/>
      <c r="E3" s="77"/>
      <c r="F3" s="77"/>
      <c r="G3" s="77"/>
    </row>
    <row r="4" spans="1:7" ht="16.350000000000001" customHeight="1">
      <c r="B4" s="77"/>
      <c r="C4" s="77"/>
      <c r="D4" s="77"/>
      <c r="E4" s="77"/>
      <c r="F4" s="77"/>
      <c r="G4" s="77"/>
    </row>
    <row r="5" spans="1:7" ht="20.65" customHeight="1">
      <c r="G5" s="39" t="s">
        <v>2</v>
      </c>
    </row>
    <row r="6" spans="1:7" ht="38.85" customHeight="1">
      <c r="B6" s="67" t="s">
        <v>31</v>
      </c>
      <c r="C6" s="67"/>
      <c r="D6" s="67"/>
      <c r="E6" s="67"/>
      <c r="F6" s="67"/>
      <c r="G6" s="67"/>
    </row>
    <row r="7" spans="1:7" ht="36.200000000000003" customHeight="1">
      <c r="B7" s="67" t="s">
        <v>7</v>
      </c>
      <c r="C7" s="67" t="s">
        <v>153</v>
      </c>
      <c r="D7" s="67" t="s">
        <v>154</v>
      </c>
      <c r="E7" s="67"/>
      <c r="F7" s="67"/>
      <c r="G7" s="67" t="s">
        <v>155</v>
      </c>
    </row>
    <row r="8" spans="1:7" ht="36.200000000000003" customHeight="1">
      <c r="B8" s="67"/>
      <c r="C8" s="67"/>
      <c r="D8" s="53" t="s">
        <v>34</v>
      </c>
      <c r="E8" s="53" t="s">
        <v>156</v>
      </c>
      <c r="F8" s="53" t="s">
        <v>157</v>
      </c>
      <c r="G8" s="67"/>
    </row>
    <row r="9" spans="1:7" ht="25.9" customHeight="1">
      <c r="B9" s="54"/>
      <c r="C9" s="54"/>
      <c r="D9" s="54"/>
      <c r="E9" s="54"/>
      <c r="F9" s="54"/>
      <c r="G9" s="54"/>
    </row>
  </sheetData>
  <mergeCells count="6">
    <mergeCell ref="B2:G4"/>
    <mergeCell ref="B6:G6"/>
    <mergeCell ref="D7:F7"/>
    <mergeCell ref="B7:B8"/>
    <mergeCell ref="C7:C8"/>
    <mergeCell ref="G7:G8"/>
  </mergeCells>
  <phoneticPr fontId="41" type="noConversion"/>
  <printOptions horizontalCentered="1"/>
  <pageMargins left="7.8000001609325395E-2" right="7.8000001609325395E-2" top="0.39300000667571999" bottom="7.8000001609325395E-2" header="0" footer="0"/>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election activeCell="B3" sqref="B3:F4"/>
    </sheetView>
  </sheetViews>
  <sheetFormatPr defaultColWidth="10" defaultRowHeight="13.5"/>
  <cols>
    <col min="1" max="1" width="0.375" customWidth="1"/>
    <col min="2" max="2" width="11.5" customWidth="1"/>
    <col min="3" max="3" width="36.5" customWidth="1"/>
    <col min="4" max="4" width="15.375" customWidth="1"/>
    <col min="5" max="5" width="14.75" customWidth="1"/>
    <col min="6" max="6" width="15.375" customWidth="1"/>
  </cols>
  <sheetData>
    <row r="1" spans="1:6" ht="16.350000000000001" customHeight="1">
      <c r="A1" s="19"/>
      <c r="B1" s="45" t="s">
        <v>158</v>
      </c>
      <c r="C1" s="44"/>
      <c r="D1" s="44"/>
      <c r="E1" s="44"/>
      <c r="F1" s="44"/>
    </row>
    <row r="2" spans="1:6" ht="16.350000000000001" customHeight="1"/>
    <row r="3" spans="1:6" ht="24.95" customHeight="1">
      <c r="B3" s="73" t="s">
        <v>159</v>
      </c>
      <c r="C3" s="73"/>
      <c r="D3" s="73"/>
      <c r="E3" s="73"/>
      <c r="F3" s="73"/>
    </row>
    <row r="4" spans="1:6" ht="26.65" customHeight="1">
      <c r="B4" s="73"/>
      <c r="C4" s="73"/>
      <c r="D4" s="73"/>
      <c r="E4" s="73"/>
      <c r="F4" s="73"/>
    </row>
    <row r="5" spans="1:6" ht="16.350000000000001" customHeight="1">
      <c r="B5" s="44"/>
      <c r="C5" s="44"/>
      <c r="D5" s="44"/>
      <c r="E5" s="44"/>
      <c r="F5" s="44"/>
    </row>
    <row r="6" spans="1:6" ht="21.6" customHeight="1">
      <c r="B6" s="44"/>
      <c r="C6" s="44"/>
      <c r="D6" s="44"/>
      <c r="E6" s="44"/>
      <c r="F6" s="39" t="s">
        <v>2</v>
      </c>
    </row>
    <row r="7" spans="1:6" ht="33.6" customHeight="1">
      <c r="B7" s="71" t="s">
        <v>32</v>
      </c>
      <c r="C7" s="71" t="s">
        <v>33</v>
      </c>
      <c r="D7" s="71" t="s">
        <v>160</v>
      </c>
      <c r="E7" s="71"/>
      <c r="F7" s="71"/>
    </row>
    <row r="8" spans="1:6" ht="31.15" customHeight="1">
      <c r="B8" s="71"/>
      <c r="C8" s="71"/>
      <c r="D8" s="46" t="s">
        <v>73</v>
      </c>
      <c r="E8" s="46" t="s">
        <v>35</v>
      </c>
      <c r="F8" s="46" t="s">
        <v>36</v>
      </c>
    </row>
    <row r="9" spans="1:6" ht="20.65" customHeight="1">
      <c r="B9" s="72" t="s">
        <v>7</v>
      </c>
      <c r="C9" s="72"/>
      <c r="D9" s="47">
        <v>4.4400000000000004</v>
      </c>
      <c r="E9" s="47"/>
      <c r="F9" s="47">
        <v>4.4400000000000004</v>
      </c>
    </row>
    <row r="10" spans="1:6" ht="16.350000000000001" customHeight="1">
      <c r="B10" s="48" t="s">
        <v>161</v>
      </c>
      <c r="C10" s="49" t="s">
        <v>20</v>
      </c>
      <c r="D10" s="50">
        <v>4.4400000000000004</v>
      </c>
      <c r="E10" s="50"/>
      <c r="F10" s="50">
        <v>4.4400000000000004</v>
      </c>
    </row>
    <row r="11" spans="1:6" ht="16.350000000000001" customHeight="1">
      <c r="B11" s="51" t="s">
        <v>162</v>
      </c>
      <c r="C11" s="52" t="s">
        <v>163</v>
      </c>
      <c r="D11" s="50">
        <v>4.4400000000000004</v>
      </c>
      <c r="E11" s="50"/>
      <c r="F11" s="50">
        <v>4.4400000000000004</v>
      </c>
    </row>
    <row r="12" spans="1:6" ht="16.350000000000001" customHeight="1">
      <c r="B12" s="51" t="s">
        <v>164</v>
      </c>
      <c r="C12" s="52" t="s">
        <v>165</v>
      </c>
      <c r="D12" s="50">
        <v>4.4400000000000004</v>
      </c>
      <c r="E12" s="50"/>
      <c r="F12" s="50">
        <v>4.4400000000000004</v>
      </c>
    </row>
  </sheetData>
  <mergeCells count="5">
    <mergeCell ref="D7:F7"/>
    <mergeCell ref="B9:C9"/>
    <mergeCell ref="B7:B8"/>
    <mergeCell ref="C7:C8"/>
    <mergeCell ref="B3:F4"/>
  </mergeCells>
  <phoneticPr fontId="41" type="noConversion"/>
  <printOptions horizontalCentered="1"/>
  <pageMargins left="7.8000001609325395E-2" right="7.8000001609325395E-2" top="0.39300000667571999" bottom="7.8000001609325395E-2"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workbookViewId="0">
      <selection activeCell="C1" sqref="C1"/>
    </sheetView>
  </sheetViews>
  <sheetFormatPr defaultColWidth="10" defaultRowHeight="13.5"/>
  <cols>
    <col min="1" max="1" width="0.875" customWidth="1"/>
    <col min="2" max="2" width="0.125" customWidth="1"/>
    <col min="3" max="3" width="26" customWidth="1"/>
    <col min="4" max="4" width="16.875" customWidth="1"/>
    <col min="5" max="5" width="26.625" customWidth="1"/>
    <col min="6" max="6" width="17.375" customWidth="1"/>
  </cols>
  <sheetData>
    <row r="1" spans="1:6" ht="16.350000000000001" customHeight="1">
      <c r="A1" s="19"/>
      <c r="C1" s="20" t="s">
        <v>166</v>
      </c>
    </row>
    <row r="2" spans="1:6" ht="16.350000000000001" customHeight="1"/>
    <row r="3" spans="1:6" ht="16.350000000000001" customHeight="1">
      <c r="C3" s="77" t="s">
        <v>167</v>
      </c>
      <c r="D3" s="77"/>
      <c r="E3" s="77"/>
      <c r="F3" s="77"/>
    </row>
    <row r="4" spans="1:6" ht="16.350000000000001" customHeight="1">
      <c r="C4" s="77"/>
      <c r="D4" s="77"/>
      <c r="E4" s="77"/>
      <c r="F4" s="77"/>
    </row>
    <row r="5" spans="1:6" ht="16.350000000000001" customHeight="1"/>
    <row r="6" spans="1:6" ht="23.25" customHeight="1">
      <c r="F6" s="40" t="s">
        <v>2</v>
      </c>
    </row>
    <row r="7" spans="1:6" ht="34.5" customHeight="1">
      <c r="C7" s="78" t="s">
        <v>3</v>
      </c>
      <c r="D7" s="78"/>
      <c r="E7" s="78" t="s">
        <v>4</v>
      </c>
      <c r="F7" s="78"/>
    </row>
    <row r="8" spans="1:6" ht="32.85" customHeight="1">
      <c r="C8" s="41" t="s">
        <v>5</v>
      </c>
      <c r="D8" s="41" t="s">
        <v>6</v>
      </c>
      <c r="E8" s="41" t="s">
        <v>5</v>
      </c>
      <c r="F8" s="41" t="s">
        <v>6</v>
      </c>
    </row>
    <row r="9" spans="1:6" ht="24.95" customHeight="1">
      <c r="C9" s="42" t="s">
        <v>7</v>
      </c>
      <c r="D9" s="43">
        <f>SUM(D10:D18)</f>
        <v>3304.42</v>
      </c>
      <c r="E9" s="42" t="s">
        <v>7</v>
      </c>
      <c r="F9" s="43">
        <v>3304.42</v>
      </c>
    </row>
    <row r="10" spans="1:6" ht="20.65" customHeight="1">
      <c r="B10" s="44" t="s">
        <v>168</v>
      </c>
      <c r="C10" s="30" t="s">
        <v>13</v>
      </c>
      <c r="D10" s="43">
        <v>3050.39</v>
      </c>
      <c r="E10" s="30" t="s">
        <v>14</v>
      </c>
      <c r="F10" s="43">
        <v>2769.3</v>
      </c>
    </row>
    <row r="11" spans="1:6" ht="20.65" customHeight="1">
      <c r="B11" s="44" t="s">
        <v>169</v>
      </c>
      <c r="C11" s="30" t="s">
        <v>15</v>
      </c>
      <c r="D11" s="43">
        <v>4.4400000000000004</v>
      </c>
      <c r="E11" s="30" t="s">
        <v>16</v>
      </c>
      <c r="F11" s="43">
        <v>290.94</v>
      </c>
    </row>
    <row r="12" spans="1:6" ht="20.65" customHeight="1">
      <c r="B12" s="44"/>
      <c r="C12" s="30" t="s">
        <v>17</v>
      </c>
      <c r="D12" s="43"/>
      <c r="E12" s="30" t="s">
        <v>18</v>
      </c>
      <c r="F12" s="43">
        <v>76.87</v>
      </c>
    </row>
    <row r="13" spans="1:6" ht="20.65" customHeight="1">
      <c r="B13" s="44" t="s">
        <v>170</v>
      </c>
      <c r="C13" s="30" t="s">
        <v>171</v>
      </c>
      <c r="D13" s="43">
        <v>249.59</v>
      </c>
      <c r="E13" s="30" t="s">
        <v>19</v>
      </c>
      <c r="F13" s="43">
        <v>162.87</v>
      </c>
    </row>
    <row r="14" spans="1:6" ht="20.65" customHeight="1">
      <c r="B14" s="44"/>
      <c r="C14" s="30" t="s">
        <v>172</v>
      </c>
      <c r="D14" s="43"/>
      <c r="E14" s="30" t="s">
        <v>20</v>
      </c>
      <c r="F14" s="43">
        <v>4.4400000000000004</v>
      </c>
    </row>
    <row r="15" spans="1:6" ht="20.65" customHeight="1">
      <c r="B15" s="44"/>
      <c r="C15" s="30" t="s">
        <v>173</v>
      </c>
      <c r="D15" s="43"/>
      <c r="E15" s="30"/>
      <c r="F15" s="43"/>
    </row>
    <row r="16" spans="1:6" ht="20.65" customHeight="1">
      <c r="B16" s="44"/>
      <c r="C16" s="30" t="s">
        <v>174</v>
      </c>
      <c r="D16" s="43"/>
      <c r="E16" s="30"/>
      <c r="F16" s="43"/>
    </row>
    <row r="17" spans="2:6" ht="20.65" customHeight="1">
      <c r="B17" s="44"/>
      <c r="C17" s="30" t="s">
        <v>175</v>
      </c>
      <c r="D17" s="43"/>
      <c r="E17" s="30"/>
      <c r="F17" s="43"/>
    </row>
    <row r="18" spans="2:6" ht="20.65" customHeight="1">
      <c r="B18" s="44"/>
      <c r="C18" s="30" t="s">
        <v>176</v>
      </c>
      <c r="D18" s="43"/>
      <c r="E18" s="30"/>
      <c r="F18" s="43"/>
    </row>
  </sheetData>
  <mergeCells count="3">
    <mergeCell ref="C7:D7"/>
    <mergeCell ref="E7:F7"/>
    <mergeCell ref="C3:F4"/>
  </mergeCells>
  <phoneticPr fontId="41" type="noConversion"/>
  <printOptions horizontalCentered="1"/>
  <pageMargins left="7.8000001609325395E-2" right="7.8000001609325395E-2" top="0.39300000667571999" bottom="7.8000001609325395E-2"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workbookViewId="0">
      <selection activeCell="B3" sqref="B3:M4"/>
    </sheetView>
  </sheetViews>
  <sheetFormatPr defaultColWidth="10" defaultRowHeight="13.5"/>
  <cols>
    <col min="1" max="1" width="0.375" customWidth="1"/>
    <col min="2" max="2" width="10" customWidth="1"/>
    <col min="3" max="3" width="30" customWidth="1"/>
    <col min="4" max="4" width="11.5" customWidth="1"/>
    <col min="5" max="5" width="9.75" customWidth="1"/>
    <col min="6" max="6" width="10.625" customWidth="1"/>
    <col min="7" max="7" width="11.125" customWidth="1"/>
    <col min="8" max="8" width="10.625" customWidth="1"/>
    <col min="9" max="9" width="10.875" customWidth="1"/>
    <col min="10" max="10" width="10.75" customWidth="1"/>
    <col min="11" max="11" width="10.5" customWidth="1"/>
    <col min="12" max="12" width="11.375" customWidth="1"/>
    <col min="13" max="13" width="11.5" customWidth="1"/>
  </cols>
  <sheetData>
    <row r="1" spans="1:13" ht="16.350000000000001" customHeight="1">
      <c r="A1" s="19"/>
      <c r="B1" s="20" t="s">
        <v>177</v>
      </c>
    </row>
    <row r="2" spans="1:13" ht="16.350000000000001" customHeight="1"/>
    <row r="3" spans="1:13" ht="16.350000000000001" customHeight="1">
      <c r="B3" s="82" t="s">
        <v>178</v>
      </c>
      <c r="C3" s="82"/>
      <c r="D3" s="82"/>
      <c r="E3" s="82"/>
      <c r="F3" s="82"/>
      <c r="G3" s="82"/>
      <c r="H3" s="82"/>
      <c r="I3" s="82"/>
      <c r="J3" s="82"/>
      <c r="K3" s="82"/>
      <c r="L3" s="82"/>
      <c r="M3" s="82"/>
    </row>
    <row r="4" spans="1:13" ht="16.350000000000001" customHeight="1">
      <c r="B4" s="82"/>
      <c r="C4" s="82"/>
      <c r="D4" s="82"/>
      <c r="E4" s="82"/>
      <c r="F4" s="82"/>
      <c r="G4" s="82"/>
      <c r="H4" s="82"/>
      <c r="I4" s="82"/>
      <c r="J4" s="82"/>
      <c r="K4" s="82"/>
      <c r="L4" s="82"/>
      <c r="M4" s="82"/>
    </row>
    <row r="5" spans="1:13" ht="16.350000000000001" customHeight="1"/>
    <row r="6" spans="1:13" ht="22.35" customHeight="1">
      <c r="M6" s="39" t="s">
        <v>2</v>
      </c>
    </row>
    <row r="7" spans="1:13" ht="36.200000000000003" customHeight="1">
      <c r="B7" s="79" t="s">
        <v>179</v>
      </c>
      <c r="C7" s="79"/>
      <c r="D7" s="79" t="s">
        <v>73</v>
      </c>
      <c r="E7" s="81" t="s">
        <v>180</v>
      </c>
      <c r="F7" s="81" t="s">
        <v>181</v>
      </c>
      <c r="G7" s="81" t="s">
        <v>182</v>
      </c>
      <c r="H7" s="81" t="s">
        <v>183</v>
      </c>
      <c r="I7" s="81" t="s">
        <v>184</v>
      </c>
      <c r="J7" s="81" t="s">
        <v>185</v>
      </c>
      <c r="K7" s="81" t="s">
        <v>186</v>
      </c>
      <c r="L7" s="81" t="s">
        <v>187</v>
      </c>
      <c r="M7" s="81" t="s">
        <v>188</v>
      </c>
    </row>
    <row r="8" spans="1:13" ht="30.2" customHeight="1">
      <c r="B8" s="32" t="s">
        <v>72</v>
      </c>
      <c r="C8" s="32" t="s">
        <v>33</v>
      </c>
      <c r="D8" s="79"/>
      <c r="E8" s="81"/>
      <c r="F8" s="81"/>
      <c r="G8" s="81"/>
      <c r="H8" s="81"/>
      <c r="I8" s="81"/>
      <c r="J8" s="81"/>
      <c r="K8" s="81"/>
      <c r="L8" s="81"/>
      <c r="M8" s="81"/>
    </row>
    <row r="9" spans="1:13" ht="20.65" customHeight="1">
      <c r="B9" s="80" t="s">
        <v>7</v>
      </c>
      <c r="C9" s="80"/>
      <c r="D9" s="33">
        <f>D10+D14+D19+D23+D27</f>
        <v>3304.42</v>
      </c>
      <c r="E9" s="33">
        <f>E10+E14+E19+E23+E27</f>
        <v>3050.39</v>
      </c>
      <c r="F9" s="33">
        <v>4.4400000000000004</v>
      </c>
      <c r="G9" s="33"/>
      <c r="H9" s="33">
        <v>249.59</v>
      </c>
      <c r="I9" s="33"/>
      <c r="J9" s="33"/>
      <c r="K9" s="33"/>
      <c r="L9" s="33"/>
      <c r="M9" s="33"/>
    </row>
    <row r="10" spans="1:13" ht="20.65" customHeight="1">
      <c r="B10" s="34" t="s">
        <v>37</v>
      </c>
      <c r="C10" s="35" t="s">
        <v>14</v>
      </c>
      <c r="D10" s="36">
        <f>D11</f>
        <v>2769.3</v>
      </c>
      <c r="E10" s="36">
        <f>E11</f>
        <v>2519.71</v>
      </c>
      <c r="F10" s="36"/>
      <c r="G10" s="36"/>
      <c r="H10" s="36">
        <v>249.59</v>
      </c>
      <c r="I10" s="36"/>
      <c r="J10" s="36"/>
      <c r="K10" s="36"/>
      <c r="L10" s="36"/>
      <c r="M10" s="36"/>
    </row>
    <row r="11" spans="1:13" ht="18.2" customHeight="1">
      <c r="B11" s="37" t="s">
        <v>189</v>
      </c>
      <c r="C11" s="38" t="s">
        <v>190</v>
      </c>
      <c r="D11" s="36">
        <f>SUM(E11:H11)</f>
        <v>2769.3</v>
      </c>
      <c r="E11" s="36">
        <v>2519.71</v>
      </c>
      <c r="F11" s="36"/>
      <c r="G11" s="36"/>
      <c r="H11" s="36">
        <v>249.59</v>
      </c>
      <c r="I11" s="36"/>
      <c r="J11" s="36"/>
      <c r="K11" s="36"/>
      <c r="L11" s="36"/>
      <c r="M11" s="36"/>
    </row>
    <row r="12" spans="1:13" ht="19.899999999999999" customHeight="1">
      <c r="B12" s="37" t="s">
        <v>191</v>
      </c>
      <c r="C12" s="38" t="s">
        <v>192</v>
      </c>
      <c r="D12" s="36">
        <f t="shared" ref="D12:D29" si="0">SUM(E12:M12)</f>
        <v>557.49</v>
      </c>
      <c r="E12" s="36">
        <v>307.89999999999998</v>
      </c>
      <c r="F12" s="36"/>
      <c r="G12" s="36"/>
      <c r="H12" s="36">
        <v>249.59</v>
      </c>
      <c r="I12" s="36"/>
      <c r="J12" s="36"/>
      <c r="K12" s="36"/>
      <c r="L12" s="36"/>
      <c r="M12" s="36"/>
    </row>
    <row r="13" spans="1:13" ht="19.899999999999999" customHeight="1">
      <c r="B13" s="37" t="s">
        <v>193</v>
      </c>
      <c r="C13" s="38" t="s">
        <v>194</v>
      </c>
      <c r="D13" s="36">
        <f t="shared" si="0"/>
        <v>2211.8000000000002</v>
      </c>
      <c r="E13" s="36">
        <v>2211.8000000000002</v>
      </c>
      <c r="F13" s="36"/>
      <c r="G13" s="36"/>
      <c r="H13" s="36"/>
      <c r="I13" s="36"/>
      <c r="J13" s="36"/>
      <c r="K13" s="36"/>
      <c r="L13" s="36"/>
      <c r="M13" s="36"/>
    </row>
    <row r="14" spans="1:13" ht="20.65" customHeight="1">
      <c r="B14" s="34" t="s">
        <v>44</v>
      </c>
      <c r="C14" s="35" t="s">
        <v>16</v>
      </c>
      <c r="D14" s="36">
        <f t="shared" si="0"/>
        <v>290.94</v>
      </c>
      <c r="E14" s="36">
        <v>290.94</v>
      </c>
      <c r="F14" s="36"/>
      <c r="G14" s="36"/>
      <c r="H14" s="36"/>
      <c r="I14" s="36"/>
      <c r="J14" s="36"/>
      <c r="K14" s="36"/>
      <c r="L14" s="36"/>
      <c r="M14" s="36"/>
    </row>
    <row r="15" spans="1:13" ht="18.2" customHeight="1">
      <c r="B15" s="37" t="s">
        <v>195</v>
      </c>
      <c r="C15" s="38" t="s">
        <v>196</v>
      </c>
      <c r="D15" s="36">
        <f t="shared" si="0"/>
        <v>290.94</v>
      </c>
      <c r="E15" s="36">
        <v>290.94</v>
      </c>
      <c r="F15" s="36"/>
      <c r="G15" s="36"/>
      <c r="H15" s="36"/>
      <c r="I15" s="36"/>
      <c r="J15" s="36"/>
      <c r="K15" s="36"/>
      <c r="L15" s="36"/>
      <c r="M15" s="36"/>
    </row>
    <row r="16" spans="1:13" ht="19.899999999999999" customHeight="1">
      <c r="B16" s="37" t="s">
        <v>197</v>
      </c>
      <c r="C16" s="38" t="s">
        <v>198</v>
      </c>
      <c r="D16" s="36">
        <f t="shared" si="0"/>
        <v>175.79</v>
      </c>
      <c r="E16" s="36">
        <v>175.79</v>
      </c>
      <c r="F16" s="36"/>
      <c r="G16" s="36"/>
      <c r="H16" s="36"/>
      <c r="I16" s="36"/>
      <c r="J16" s="36"/>
      <c r="K16" s="36"/>
      <c r="L16" s="36"/>
      <c r="M16" s="36"/>
    </row>
    <row r="17" spans="2:13" ht="19.899999999999999" customHeight="1">
      <c r="B17" s="37" t="s">
        <v>199</v>
      </c>
      <c r="C17" s="38" t="s">
        <v>200</v>
      </c>
      <c r="D17" s="36">
        <f t="shared" si="0"/>
        <v>87.89</v>
      </c>
      <c r="E17" s="36">
        <v>87.89</v>
      </c>
      <c r="F17" s="36"/>
      <c r="G17" s="36"/>
      <c r="H17" s="36"/>
      <c r="I17" s="36"/>
      <c r="J17" s="36"/>
      <c r="K17" s="36"/>
      <c r="L17" s="36"/>
      <c r="M17" s="36"/>
    </row>
    <row r="18" spans="2:13" ht="19.899999999999999" customHeight="1">
      <c r="B18" s="37" t="s">
        <v>201</v>
      </c>
      <c r="C18" s="38" t="s">
        <v>202</v>
      </c>
      <c r="D18" s="36">
        <f t="shared" si="0"/>
        <v>27.26</v>
      </c>
      <c r="E18" s="36">
        <v>27.26</v>
      </c>
      <c r="F18" s="36"/>
      <c r="G18" s="36"/>
      <c r="H18" s="36"/>
      <c r="I18" s="36"/>
      <c r="J18" s="36"/>
      <c r="K18" s="36"/>
      <c r="L18" s="36"/>
      <c r="M18" s="36"/>
    </row>
    <row r="19" spans="2:13" ht="20.65" customHeight="1">
      <c r="B19" s="34" t="s">
        <v>53</v>
      </c>
      <c r="C19" s="35" t="s">
        <v>18</v>
      </c>
      <c r="D19" s="36">
        <f t="shared" si="0"/>
        <v>76.87</v>
      </c>
      <c r="E19" s="36">
        <v>76.87</v>
      </c>
      <c r="F19" s="36"/>
      <c r="G19" s="36"/>
      <c r="H19" s="36"/>
      <c r="I19" s="36"/>
      <c r="J19" s="36"/>
      <c r="K19" s="36"/>
      <c r="L19" s="36"/>
      <c r="M19" s="36"/>
    </row>
    <row r="20" spans="2:13" ht="18.2" customHeight="1">
      <c r="B20" s="37" t="s">
        <v>203</v>
      </c>
      <c r="C20" s="38" t="s">
        <v>204</v>
      </c>
      <c r="D20" s="36">
        <f t="shared" si="0"/>
        <v>76.87</v>
      </c>
      <c r="E20" s="36">
        <v>76.87</v>
      </c>
      <c r="F20" s="36"/>
      <c r="G20" s="36"/>
      <c r="H20" s="36"/>
      <c r="I20" s="36"/>
      <c r="J20" s="36"/>
      <c r="K20" s="36"/>
      <c r="L20" s="36"/>
      <c r="M20" s="36"/>
    </row>
    <row r="21" spans="2:13" ht="19.899999999999999" customHeight="1">
      <c r="B21" s="37" t="s">
        <v>205</v>
      </c>
      <c r="C21" s="38" t="s">
        <v>206</v>
      </c>
      <c r="D21" s="36">
        <f t="shared" si="0"/>
        <v>65.34</v>
      </c>
      <c r="E21" s="36">
        <v>65.34</v>
      </c>
      <c r="F21" s="36"/>
      <c r="G21" s="36"/>
      <c r="H21" s="36"/>
      <c r="I21" s="36"/>
      <c r="J21" s="36"/>
      <c r="K21" s="36"/>
      <c r="L21" s="36"/>
      <c r="M21" s="36"/>
    </row>
    <row r="22" spans="2:13" ht="19.899999999999999" customHeight="1">
      <c r="B22" s="37" t="s">
        <v>207</v>
      </c>
      <c r="C22" s="38" t="s">
        <v>208</v>
      </c>
      <c r="D22" s="36">
        <f t="shared" si="0"/>
        <v>11.53</v>
      </c>
      <c r="E22" s="36">
        <v>11.53</v>
      </c>
      <c r="F22" s="36"/>
      <c r="G22" s="36"/>
      <c r="H22" s="36"/>
      <c r="I22" s="36"/>
      <c r="J22" s="36"/>
      <c r="K22" s="36"/>
      <c r="L22" s="36"/>
      <c r="M22" s="36"/>
    </row>
    <row r="23" spans="2:13" ht="20.65" customHeight="1">
      <c r="B23" s="34" t="s">
        <v>60</v>
      </c>
      <c r="C23" s="35" t="s">
        <v>19</v>
      </c>
      <c r="D23" s="36">
        <f t="shared" si="0"/>
        <v>162.87</v>
      </c>
      <c r="E23" s="36">
        <v>162.87</v>
      </c>
      <c r="F23" s="36"/>
      <c r="G23" s="36"/>
      <c r="H23" s="36"/>
      <c r="I23" s="36"/>
      <c r="J23" s="36"/>
      <c r="K23" s="36"/>
      <c r="L23" s="36"/>
      <c r="M23" s="36"/>
    </row>
    <row r="24" spans="2:13" ht="18.2" customHeight="1">
      <c r="B24" s="37" t="s">
        <v>209</v>
      </c>
      <c r="C24" s="38" t="s">
        <v>210</v>
      </c>
      <c r="D24" s="36">
        <f t="shared" si="0"/>
        <v>162.87</v>
      </c>
      <c r="E24" s="36">
        <v>162.87</v>
      </c>
      <c r="F24" s="36"/>
      <c r="G24" s="36"/>
      <c r="H24" s="36"/>
      <c r="I24" s="36"/>
      <c r="J24" s="36"/>
      <c r="K24" s="36"/>
      <c r="L24" s="36"/>
      <c r="M24" s="36"/>
    </row>
    <row r="25" spans="2:13" ht="19.899999999999999" customHeight="1">
      <c r="B25" s="37" t="s">
        <v>211</v>
      </c>
      <c r="C25" s="38" t="s">
        <v>212</v>
      </c>
      <c r="D25" s="36">
        <f t="shared" si="0"/>
        <v>148.99</v>
      </c>
      <c r="E25" s="36">
        <v>148.99</v>
      </c>
      <c r="F25" s="36"/>
      <c r="G25" s="36"/>
      <c r="H25" s="36"/>
      <c r="I25" s="36"/>
      <c r="J25" s="36"/>
      <c r="K25" s="36"/>
      <c r="L25" s="36"/>
      <c r="M25" s="36"/>
    </row>
    <row r="26" spans="2:13" ht="19.899999999999999" customHeight="1">
      <c r="B26" s="37" t="s">
        <v>213</v>
      </c>
      <c r="C26" s="38" t="s">
        <v>214</v>
      </c>
      <c r="D26" s="36">
        <f t="shared" si="0"/>
        <v>13.88</v>
      </c>
      <c r="E26" s="36">
        <v>13.88</v>
      </c>
      <c r="F26" s="36"/>
      <c r="G26" s="36"/>
      <c r="H26" s="36"/>
      <c r="I26" s="36"/>
      <c r="J26" s="36"/>
      <c r="K26" s="36"/>
      <c r="L26" s="36"/>
      <c r="M26" s="36"/>
    </row>
    <row r="27" spans="2:13" ht="20.65" customHeight="1">
      <c r="B27" s="34" t="s">
        <v>161</v>
      </c>
      <c r="C27" s="35" t="s">
        <v>20</v>
      </c>
      <c r="D27" s="36">
        <f t="shared" si="0"/>
        <v>4.4400000000000004</v>
      </c>
      <c r="E27" s="36"/>
      <c r="F27" s="36">
        <v>4.4400000000000004</v>
      </c>
      <c r="G27" s="36"/>
      <c r="H27" s="36"/>
      <c r="I27" s="36"/>
      <c r="J27" s="36"/>
      <c r="K27" s="36"/>
      <c r="L27" s="36"/>
      <c r="M27" s="36"/>
    </row>
    <row r="28" spans="2:13" ht="18.2" customHeight="1">
      <c r="B28" s="37" t="s">
        <v>215</v>
      </c>
      <c r="C28" s="38" t="s">
        <v>216</v>
      </c>
      <c r="D28" s="36">
        <f t="shared" si="0"/>
        <v>4.4400000000000004</v>
      </c>
      <c r="E28" s="36"/>
      <c r="F28" s="36">
        <v>4.4400000000000004</v>
      </c>
      <c r="G28" s="36"/>
      <c r="H28" s="36"/>
      <c r="I28" s="36"/>
      <c r="J28" s="36"/>
      <c r="K28" s="36"/>
      <c r="L28" s="36"/>
      <c r="M28" s="36"/>
    </row>
    <row r="29" spans="2:13" ht="19.899999999999999" customHeight="1">
      <c r="B29" s="37" t="s">
        <v>217</v>
      </c>
      <c r="C29" s="38" t="s">
        <v>218</v>
      </c>
      <c r="D29" s="36">
        <f t="shared" si="0"/>
        <v>4.4400000000000004</v>
      </c>
      <c r="E29" s="36"/>
      <c r="F29" s="36">
        <v>4.4400000000000004</v>
      </c>
      <c r="G29" s="36"/>
      <c r="H29" s="36"/>
      <c r="I29" s="36"/>
      <c r="J29" s="36"/>
      <c r="K29" s="36"/>
      <c r="L29" s="36"/>
      <c r="M29" s="36"/>
    </row>
  </sheetData>
  <mergeCells count="13">
    <mergeCell ref="L7:L8"/>
    <mergeCell ref="M7:M8"/>
    <mergeCell ref="B3:M4"/>
    <mergeCell ref="G7:G8"/>
    <mergeCell ref="H7:H8"/>
    <mergeCell ref="I7:I8"/>
    <mergeCell ref="J7:J8"/>
    <mergeCell ref="K7:K8"/>
    <mergeCell ref="B7:C7"/>
    <mergeCell ref="B9:C9"/>
    <mergeCell ref="D7:D8"/>
    <mergeCell ref="E7:E8"/>
    <mergeCell ref="F7:F8"/>
  </mergeCells>
  <phoneticPr fontId="41" type="noConversion"/>
  <printOptions horizontalCentered="1"/>
  <pageMargins left="0.118000000715256" right="0.118000000715256" top="0.39300000667571999" bottom="7.8000001609325395E-2" header="0" footer="0"/>
  <pageSetup paperSize="9"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workbookViewId="0">
      <selection activeCell="B3" sqref="B3:F4"/>
    </sheetView>
  </sheetViews>
  <sheetFormatPr defaultColWidth="10" defaultRowHeight="13.5"/>
  <cols>
    <col min="1" max="1" width="0.5" customWidth="1"/>
    <col min="2" max="2" width="16.25" customWidth="1"/>
    <col min="3" max="3" width="28" customWidth="1"/>
    <col min="4" max="4" width="17.875" customWidth="1"/>
    <col min="5" max="5" width="17.375" customWidth="1"/>
    <col min="6" max="6" width="15.5" customWidth="1"/>
  </cols>
  <sheetData>
    <row r="1" spans="1:6" ht="16.350000000000001" customHeight="1">
      <c r="A1" s="19"/>
      <c r="B1" s="20" t="s">
        <v>219</v>
      </c>
    </row>
    <row r="2" spans="1:6" ht="16.350000000000001" customHeight="1"/>
    <row r="3" spans="1:6" ht="16.350000000000001" customHeight="1">
      <c r="B3" s="77" t="s">
        <v>220</v>
      </c>
      <c r="C3" s="77"/>
      <c r="D3" s="77"/>
      <c r="E3" s="77"/>
      <c r="F3" s="77"/>
    </row>
    <row r="4" spans="1:6" ht="16.350000000000001" customHeight="1">
      <c r="B4" s="77"/>
      <c r="C4" s="77"/>
      <c r="D4" s="77"/>
      <c r="E4" s="77"/>
      <c r="F4" s="77"/>
    </row>
    <row r="5" spans="1:6" ht="16.350000000000001" customHeight="1">
      <c r="B5" s="28"/>
      <c r="C5" s="28"/>
      <c r="D5" s="28"/>
      <c r="E5" s="28"/>
      <c r="F5" s="28"/>
    </row>
    <row r="6" spans="1:6" ht="18.95" customHeight="1">
      <c r="B6" s="28"/>
      <c r="C6" s="28"/>
      <c r="D6" s="28"/>
      <c r="E6" s="28"/>
      <c r="F6" s="29" t="s">
        <v>2</v>
      </c>
    </row>
    <row r="7" spans="1:6" ht="31.9" customHeight="1">
      <c r="B7" s="22" t="s">
        <v>72</v>
      </c>
      <c r="C7" s="22" t="s">
        <v>33</v>
      </c>
      <c r="D7" s="22" t="s">
        <v>73</v>
      </c>
      <c r="E7" s="22" t="s">
        <v>137</v>
      </c>
      <c r="F7" s="22" t="s">
        <v>221</v>
      </c>
    </row>
    <row r="8" spans="1:6" ht="23.25" customHeight="1">
      <c r="B8" s="76" t="s">
        <v>7</v>
      </c>
      <c r="C8" s="76"/>
      <c r="D8" s="24">
        <v>3304.42</v>
      </c>
      <c r="E8" s="24">
        <v>2479.04</v>
      </c>
      <c r="F8" s="24">
        <v>825.38</v>
      </c>
    </row>
    <row r="9" spans="1:6" ht="21.6" customHeight="1">
      <c r="B9" s="27" t="s">
        <v>37</v>
      </c>
      <c r="C9" s="30" t="s">
        <v>14</v>
      </c>
      <c r="D9" s="26">
        <v>2683.35</v>
      </c>
      <c r="E9" s="26">
        <v>1948.35</v>
      </c>
      <c r="F9" s="26">
        <v>820.94</v>
      </c>
    </row>
    <row r="10" spans="1:6" ht="20.65" customHeight="1">
      <c r="B10" s="25" t="s">
        <v>222</v>
      </c>
      <c r="C10" s="31" t="s">
        <v>223</v>
      </c>
      <c r="D10" s="26">
        <v>2683.35</v>
      </c>
      <c r="E10" s="26">
        <v>1948.35</v>
      </c>
      <c r="F10" s="26">
        <v>820.94</v>
      </c>
    </row>
    <row r="11" spans="1:6" ht="20.65" customHeight="1">
      <c r="B11" s="25" t="s">
        <v>224</v>
      </c>
      <c r="C11" s="31" t="s">
        <v>225</v>
      </c>
      <c r="D11" s="26">
        <v>472.9</v>
      </c>
      <c r="E11" s="26">
        <v>28.9</v>
      </c>
      <c r="F11" s="26">
        <v>528.59</v>
      </c>
    </row>
    <row r="12" spans="1:6" ht="20.65" customHeight="1">
      <c r="B12" s="25" t="s">
        <v>226</v>
      </c>
      <c r="C12" s="31" t="s">
        <v>227</v>
      </c>
      <c r="D12" s="26">
        <v>2210.4499999999998</v>
      </c>
      <c r="E12" s="26">
        <v>1919.45</v>
      </c>
      <c r="F12" s="26">
        <v>292.35000000000002</v>
      </c>
    </row>
    <row r="13" spans="1:6" ht="21.6" customHeight="1">
      <c r="B13" s="27" t="s">
        <v>44</v>
      </c>
      <c r="C13" s="30" t="s">
        <v>16</v>
      </c>
      <c r="D13" s="26">
        <v>290.94</v>
      </c>
      <c r="E13" s="26">
        <v>290.94</v>
      </c>
      <c r="F13" s="26"/>
    </row>
    <row r="14" spans="1:6" ht="20.65" customHeight="1">
      <c r="B14" s="25" t="s">
        <v>228</v>
      </c>
      <c r="C14" s="31" t="s">
        <v>229</v>
      </c>
      <c r="D14" s="26">
        <v>290.94</v>
      </c>
      <c r="E14" s="26">
        <v>290.94</v>
      </c>
      <c r="F14" s="26"/>
    </row>
    <row r="15" spans="1:6" ht="20.65" customHeight="1">
      <c r="B15" s="25" t="s">
        <v>230</v>
      </c>
      <c r="C15" s="31" t="s">
        <v>231</v>
      </c>
      <c r="D15" s="26">
        <v>175.79</v>
      </c>
      <c r="E15" s="26">
        <v>175.79</v>
      </c>
      <c r="F15" s="26"/>
    </row>
    <row r="16" spans="1:6" ht="20.65" customHeight="1">
      <c r="B16" s="25" t="s">
        <v>232</v>
      </c>
      <c r="C16" s="31" t="s">
        <v>233</v>
      </c>
      <c r="D16" s="26">
        <v>87.89</v>
      </c>
      <c r="E16" s="26">
        <v>87.89</v>
      </c>
      <c r="F16" s="26"/>
    </row>
    <row r="17" spans="2:6" ht="20.65" customHeight="1">
      <c r="B17" s="25" t="s">
        <v>234</v>
      </c>
      <c r="C17" s="31" t="s">
        <v>235</v>
      </c>
      <c r="D17" s="26">
        <v>27.26</v>
      </c>
      <c r="E17" s="26">
        <v>27.26</v>
      </c>
      <c r="F17" s="26"/>
    </row>
    <row r="18" spans="2:6" ht="21.6" customHeight="1">
      <c r="B18" s="27" t="s">
        <v>53</v>
      </c>
      <c r="C18" s="30" t="s">
        <v>18</v>
      </c>
      <c r="D18" s="26">
        <v>76.87</v>
      </c>
      <c r="E18" s="26">
        <v>76.87</v>
      </c>
      <c r="F18" s="26"/>
    </row>
    <row r="19" spans="2:6" ht="20.65" customHeight="1">
      <c r="B19" s="25" t="s">
        <v>236</v>
      </c>
      <c r="C19" s="31" t="s">
        <v>237</v>
      </c>
      <c r="D19" s="26">
        <v>76.87</v>
      </c>
      <c r="E19" s="26">
        <v>76.87</v>
      </c>
      <c r="F19" s="26"/>
    </row>
    <row r="20" spans="2:6" ht="20.65" customHeight="1">
      <c r="B20" s="25" t="s">
        <v>238</v>
      </c>
      <c r="C20" s="31" t="s">
        <v>239</v>
      </c>
      <c r="D20" s="26">
        <v>65.34</v>
      </c>
      <c r="E20" s="26">
        <v>65.34</v>
      </c>
      <c r="F20" s="26"/>
    </row>
    <row r="21" spans="2:6" ht="20.65" customHeight="1">
      <c r="B21" s="25" t="s">
        <v>240</v>
      </c>
      <c r="C21" s="31" t="s">
        <v>241</v>
      </c>
      <c r="D21" s="26">
        <v>11.53</v>
      </c>
      <c r="E21" s="26">
        <v>11.53</v>
      </c>
      <c r="F21" s="26"/>
    </row>
    <row r="22" spans="2:6" ht="21.6" customHeight="1">
      <c r="B22" s="27" t="s">
        <v>60</v>
      </c>
      <c r="C22" s="30" t="s">
        <v>19</v>
      </c>
      <c r="D22" s="26">
        <v>162.87</v>
      </c>
      <c r="E22" s="26">
        <v>162.87</v>
      </c>
      <c r="F22" s="26"/>
    </row>
    <row r="23" spans="2:6" ht="20.65" customHeight="1">
      <c r="B23" s="25" t="s">
        <v>242</v>
      </c>
      <c r="C23" s="31" t="s">
        <v>243</v>
      </c>
      <c r="D23" s="26">
        <v>162.87</v>
      </c>
      <c r="E23" s="26">
        <v>162.87</v>
      </c>
      <c r="F23" s="26"/>
    </row>
    <row r="24" spans="2:6" ht="20.65" customHeight="1">
      <c r="B24" s="25" t="s">
        <v>244</v>
      </c>
      <c r="C24" s="31" t="s">
        <v>245</v>
      </c>
      <c r="D24" s="26">
        <v>148.99</v>
      </c>
      <c r="E24" s="26">
        <v>148.99</v>
      </c>
      <c r="F24" s="26"/>
    </row>
    <row r="25" spans="2:6" ht="20.65" customHeight="1">
      <c r="B25" s="25" t="s">
        <v>246</v>
      </c>
      <c r="C25" s="31" t="s">
        <v>247</v>
      </c>
      <c r="D25" s="26">
        <v>13.88</v>
      </c>
      <c r="E25" s="26">
        <v>13.88</v>
      </c>
      <c r="F25" s="26"/>
    </row>
    <row r="26" spans="2:6" ht="21.6" customHeight="1">
      <c r="B26" s="27" t="s">
        <v>161</v>
      </c>
      <c r="C26" s="30" t="s">
        <v>20</v>
      </c>
      <c r="D26" s="26">
        <v>4.4400000000000004</v>
      </c>
      <c r="E26" s="26"/>
      <c r="F26" s="26">
        <v>4.4400000000000004</v>
      </c>
    </row>
    <row r="27" spans="2:6" ht="20.65" customHeight="1">
      <c r="B27" s="25" t="s">
        <v>248</v>
      </c>
      <c r="C27" s="31" t="s">
        <v>249</v>
      </c>
      <c r="D27" s="26">
        <v>4.4400000000000004</v>
      </c>
      <c r="E27" s="26"/>
      <c r="F27" s="26">
        <v>4.4400000000000004</v>
      </c>
    </row>
    <row r="28" spans="2:6" ht="20.65" customHeight="1">
      <c r="B28" s="25" t="s">
        <v>250</v>
      </c>
      <c r="C28" s="31" t="s">
        <v>251</v>
      </c>
      <c r="D28" s="26">
        <v>4.4400000000000004</v>
      </c>
      <c r="E28" s="26"/>
      <c r="F28" s="26">
        <v>4.4400000000000004</v>
      </c>
    </row>
  </sheetData>
  <mergeCells count="2">
    <mergeCell ref="B8:C8"/>
    <mergeCell ref="B3:F4"/>
  </mergeCells>
  <phoneticPr fontId="41" type="noConversion"/>
  <printOptions horizontalCentered="1"/>
  <pageMargins left="7.8000001609325395E-2" right="7.8000001609325395E-2" top="0.39300000667571999" bottom="7.8000001609325395E-2"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表一</vt:lpstr>
      <vt:lpstr>表二</vt:lpstr>
      <vt:lpstr>表三</vt:lpstr>
      <vt:lpstr>表四</vt:lpstr>
      <vt:lpstr>表五</vt:lpstr>
      <vt:lpstr>表六</vt:lpstr>
      <vt:lpstr>表七</vt:lpstr>
      <vt:lpstr>表八</vt:lpstr>
      <vt:lpstr>表九</vt:lpstr>
      <vt:lpstr>表十</vt:lpstr>
      <vt:lpstr>表十一</vt:lpstr>
      <vt:lpstr>表十二</vt:lpstr>
      <vt:lpstr>表十三</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ASUS</cp:lastModifiedBy>
  <dcterms:created xsi:type="dcterms:W3CDTF">2025-01-14T07:44:00Z</dcterms:created>
  <dcterms:modified xsi:type="dcterms:W3CDTF">2025-01-16T09:45:13Z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BEBD648F06D540EBB426F38DF4F72C8D_12</vt:lpwstr>
  </property>
  <property fmtid="{D5CDD505-2E9C-101B-9397-08002B2CF9AE}" pid="3" name="KSOProductBuildVer">
    <vt:lpwstr>2052-12.1.0.19770</vt:lpwstr>
  </property>
</Properties>
</file>