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30" windowHeight="12255" activeTab="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  <sheet name="表十三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<sst xmlns="http://schemas.openxmlformats.org/spreadsheetml/2006/main" count="608" uniqueCount="340">
  <si>
    <t>附表1</t>
  </si>
  <si>
    <t>2025年重庆市九龙坡区谢家湾（金茂）小学校财政拨款收支总表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</si>
  <si>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</si>
  <si>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</si>
  <si>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</si>
  <si>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</si>
  <si>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</si>
  <si>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</si>
  <si>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</si>
  <si>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</si>
  <si>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</si>
  <si>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</si>
  <si>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</si>
  <si>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</si>
  <si>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</si>
  <si>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</si>
  <si>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</si>
  <si>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</si>
  <si>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</si>
  <si>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</si>
  <si>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</si>
  <si>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</si>
  <si>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</si>
  <si>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</si>
  <si>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</si>
  <si>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</si>
  <si>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</si>
  <si>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附表2</t>
  </si>
  <si>
    <t>2025年重庆市九龙坡区谢家湾（金茂）小学校一般公共预算财政拨款支出预算表</t>
  </si>
  <si>
    <t>功能分类科目</t>
  </si>
  <si>
    <t>2025年预算数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</si>
  <si>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</si>
  <si>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</si>
  <si>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</si>
  <si>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</si>
  <si>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</si>
  <si>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</si>
  <si>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</si>
  <si>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</si>
  <si>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2050201</t>
    </r>
  </si>
  <si>
    <r>
      <rPr>
        <sz val="10"/>
        <color rgb="FF000000"/>
        <rFont val="方正仿宋_GBK"/>
        <charset val="134"/>
      </rPr>
      <t>  学前教育</t>
    </r>
  </si>
  <si>
    <r>
      <rPr>
        <sz val="10"/>
        <color rgb="FF000000"/>
        <rFont val="方正仿宋_GBK"/>
        <charset val="134"/>
      </rPr>
      <t>  2050202</t>
    </r>
  </si>
  <si>
    <r>
      <rPr>
        <sz val="10"/>
        <color rgb="FF000000"/>
        <rFont val="方正仿宋_GBK"/>
        <charset val="134"/>
      </rPr>
      <t>  小学教育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</si>
  <si>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</si>
  <si>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</si>
  <si>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</si>
  <si>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</si>
  <si>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</si>
  <si>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</si>
  <si>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</si>
  <si>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</si>
  <si>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</si>
  <si>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</si>
  <si>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</si>
  <si>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</si>
  <si>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</si>
  <si>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</si>
  <si>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</si>
  <si>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</si>
  <si>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</si>
  <si>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</si>
  <si>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</si>
  <si>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</si>
  <si>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</si>
  <si>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r>
      <rPr>
        <sz val="10"/>
        <color rgb="FF000000"/>
        <rFont val="方正仿宋_GBK"/>
        <charset val="134"/>
      </rPr>
      <t>  2210203</t>
    </r>
  </si>
  <si>
    <r>
      <rPr>
        <sz val="10"/>
        <color rgb="FF000000"/>
        <rFont val="方正仿宋_GBK"/>
        <charset val="134"/>
      </rPr>
      <t>  购房补贴</t>
    </r>
  </si>
  <si>
    <t>附表3</t>
  </si>
  <si>
    <t>2025年重庆市九龙坡区谢家湾（金茂）小学校一般公共预算财政拨款基本支出预算表</t>
  </si>
  <si>
    <t>（部门预算支出经济分类科目）</t>
  </si>
  <si>
    <t>经济分类科目</t>
  </si>
  <si>
    <t>2025年基本支出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</si>
  <si>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</si>
  <si>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</si>
  <si>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</si>
  <si>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</si>
  <si>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</si>
  <si>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</si>
  <si>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</si>
  <si>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</si>
  <si>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</si>
  <si>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</si>
  <si>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</si>
  <si>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</si>
  <si>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</si>
  <si>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</si>
  <si>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</si>
  <si>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</si>
  <si>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</si>
  <si>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</si>
  <si>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</si>
  <si>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</si>
  <si>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</si>
  <si>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</si>
  <si>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</si>
  <si>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</si>
  <si>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</si>
  <si>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</si>
  <si>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</si>
  <si>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</si>
  <si>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</si>
  <si>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</si>
  <si>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</si>
  <si>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</si>
  <si>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</si>
  <si>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</si>
  <si>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</si>
  <si>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</si>
  <si>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</si>
  <si>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</si>
  <si>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</si>
  <si>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</si>
  <si>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</si>
  <si>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</si>
  <si>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</si>
  <si>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</si>
  <si>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</si>
  <si>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</si>
  <si>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</si>
  <si>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</si>
  <si>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</si>
  <si>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</si>
  <si>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</si>
  <si>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</si>
  <si>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t>附表4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</si>
  <si>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</si>
  <si>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</si>
  <si>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</si>
  <si>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</si>
  <si>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</si>
  <si>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charset val="134"/>
      </rPr>
      <t> 50501</t>
    </r>
  </si>
  <si>
    <r>
      <rPr>
        <sz val="12"/>
        <color rgb="FF000000"/>
        <rFont val="方正仿宋_GBK"/>
        <charset val="134"/>
      </rPr>
      <t> 工资福利支出</t>
    </r>
  </si>
  <si>
    <r>
      <rPr>
        <sz val="12"/>
        <color rgb="FF000000"/>
        <rFont val="方正仿宋_GBK"/>
        <charset val="134"/>
      </rPr>
      <t> 50502</t>
    </r>
  </si>
  <si>
    <r>
      <rPr>
        <sz val="12"/>
        <color rgb="FF000000"/>
        <rFont val="方正仿宋_GBK"/>
        <charset val="134"/>
      </rPr>
      <t> 商品和服务支出</t>
    </r>
  </si>
  <si>
    <t>506</t>
  </si>
  <si>
    <t>对事业单位资本性补助</t>
  </si>
  <si>
    <r>
      <rPr>
        <sz val="12"/>
        <color rgb="FF000000"/>
        <rFont val="方正仿宋_GBK"/>
        <charset val="134"/>
      </rPr>
      <t> 50601</t>
    </r>
  </si>
  <si>
    <r>
      <rPr>
        <sz val="12"/>
        <color rgb="FF000000"/>
        <rFont val="方正仿宋_GBK"/>
        <charset val="134"/>
      </rPr>
      <t> 资本性支出</t>
    </r>
  </si>
  <si>
    <t>509</t>
  </si>
  <si>
    <r>
      <rPr>
        <sz val="12"/>
        <color rgb="FF000000"/>
        <rFont val="方正仿宋_GBK"/>
        <charset val="134"/>
      </rPr>
      <t> 50901</t>
    </r>
  </si>
  <si>
    <r>
      <rPr>
        <sz val="12"/>
        <color rgb="FF000000"/>
        <rFont val="方正仿宋_GBK"/>
        <charset val="134"/>
      </rPr>
      <t> 社会福利和救助</t>
    </r>
  </si>
  <si>
    <t>附表5</t>
  </si>
  <si>
    <t>2025年重庆市九龙坡区谢家湾（金茂）小学校一般公共预算“三公”经费支出表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</si>
  <si>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</si>
  <si>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</si>
  <si>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</si>
  <si>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</si>
  <si>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</si>
  <si>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附表6</t>
  </si>
  <si>
    <t>2025年重庆市九龙坡区谢家湾（金茂）小学校政府性基金预算支出表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</si>
  <si>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</si>
  <si>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</si>
  <si>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</si>
  <si>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附表7</t>
  </si>
  <si>
    <t>2025年重庆市九龙坡区谢家湾（金茂）小学校单位收支总表</t>
  </si>
  <si>
    <t>11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</si>
  <si>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</si>
  <si>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</si>
  <si>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</si>
  <si>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</si>
  <si>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</si>
  <si>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</si>
  <si>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</si>
  <si>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附表8</t>
  </si>
  <si>
    <t>2025年重庆市九龙坡区谢家湾（金茂）小学校单位收入总表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</si>
  <si>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</si>
  <si>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</si>
  <si>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</si>
  <si>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</si>
  <si>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</si>
  <si>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</si>
  <si>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</si>
  <si>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</si>
  <si>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</si>
  <si>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</si>
  <si>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</si>
  <si>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</si>
  <si>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2050201</t>
    </r>
  </si>
  <si>
    <r>
      <rPr>
        <sz val="9"/>
        <color rgb="FF000000"/>
        <rFont val="方正仿宋_GBK"/>
        <charset val="134"/>
      </rPr>
      <t>  学前教育</t>
    </r>
  </si>
  <si>
    <r>
      <rPr>
        <sz val="9"/>
        <color rgb="FF000000"/>
        <rFont val="方正仿宋_GBK"/>
        <charset val="134"/>
      </rPr>
      <t>  2050202</t>
    </r>
  </si>
  <si>
    <r>
      <rPr>
        <sz val="9"/>
        <color rgb="FF000000"/>
        <rFont val="方正仿宋_GBK"/>
        <charset val="134"/>
      </rPr>
      <t>  小学教育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</si>
  <si>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</si>
  <si>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</si>
  <si>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</si>
  <si>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</si>
  <si>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</si>
  <si>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</si>
  <si>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</si>
  <si>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</si>
  <si>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</si>
  <si>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</si>
  <si>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</si>
  <si>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</si>
  <si>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</si>
  <si>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</si>
  <si>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</si>
  <si>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</si>
  <si>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</si>
  <si>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</si>
  <si>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r>
      <rPr>
        <sz val="9"/>
        <color rgb="FF000000"/>
        <rFont val="方正仿宋_GBK"/>
        <charset val="134"/>
      </rPr>
      <t>  2210203</t>
    </r>
  </si>
  <si>
    <r>
      <rPr>
        <sz val="9"/>
        <color rgb="FF000000"/>
        <rFont val="方正仿宋_GBK"/>
        <charset val="134"/>
      </rPr>
      <t>  购房补贴</t>
    </r>
  </si>
  <si>
    <t>附表9</t>
  </si>
  <si>
    <t>2025年重庆市九龙坡区谢家湾（金茂）小学校单位支出总表</t>
  </si>
  <si>
    <t>项目支出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</si>
  <si>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</si>
  <si>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</si>
  <si>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2050201</t>
    </r>
  </si>
  <si>
    <r>
      <rPr>
        <sz val="12"/>
        <color rgb="FF000000"/>
        <rFont val="方正仿宋_GBK"/>
        <charset val="134"/>
      </rPr>
      <t>  学前教育</t>
    </r>
  </si>
  <si>
    <r>
      <rPr>
        <sz val="12"/>
        <color rgb="FF000000"/>
        <rFont val="方正仿宋_GBK"/>
        <charset val="134"/>
      </rPr>
      <t>  2050202</t>
    </r>
  </si>
  <si>
    <r>
      <rPr>
        <sz val="12"/>
        <color rgb="FF000000"/>
        <rFont val="方正仿宋_GBK"/>
        <charset val="134"/>
      </rPr>
      <t>  小学教育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</si>
  <si>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</si>
  <si>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</si>
  <si>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</si>
  <si>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t>机关事业单位基本养老保险缴费支出</t>
  </si>
  <si>
    <r>
      <rPr>
        <sz val="12"/>
        <color rgb="FF000000"/>
        <rFont val="方正仿宋_GBK"/>
        <charset val="134"/>
      </rPr>
      <t>  2080506</t>
    </r>
  </si>
  <si>
    <t> 机关事业单位职业年金缴费支出</t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</si>
  <si>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</si>
  <si>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</si>
  <si>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</si>
  <si>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</si>
  <si>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</si>
  <si>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</si>
  <si>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</si>
  <si>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</si>
  <si>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</si>
  <si>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</si>
  <si>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</si>
  <si>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</si>
  <si>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 2210203</t>
    </r>
  </si>
  <si>
    <r>
      <rPr>
        <sz val="12"/>
        <color rgb="FF000000"/>
        <rFont val="方正仿宋_GBK"/>
        <charset val="134"/>
      </rPr>
      <t>  购房补贴</t>
    </r>
  </si>
  <si>
    <t>附表10</t>
  </si>
  <si>
    <t>2025年重庆市九龙坡区谢家湾（金茂）小学校一般公共预算财政拨款项目支出预算表</t>
  </si>
  <si>
    <r>
      <rPr>
        <sz val="12"/>
        <color rgb="FF000000"/>
        <rFont val="方正仿宋_GBK"/>
        <charset val="134"/>
      </rPr>
      <t> 30201</t>
    </r>
  </si>
  <si>
    <r>
      <rPr>
        <sz val="12"/>
        <color rgb="FF000000"/>
        <rFont val="方正仿宋_GBK"/>
        <charset val="134"/>
      </rPr>
      <t> 办公费</t>
    </r>
  </si>
  <si>
    <r>
      <rPr>
        <sz val="12"/>
        <color rgb="FF000000"/>
        <rFont val="方正仿宋_GBK"/>
        <charset val="134"/>
      </rPr>
      <t> 30202</t>
    </r>
  </si>
  <si>
    <r>
      <rPr>
        <sz val="12"/>
        <color rgb="FF000000"/>
        <rFont val="方正仿宋_GBK"/>
        <charset val="134"/>
      </rPr>
      <t> 印刷费</t>
    </r>
  </si>
  <si>
    <r>
      <rPr>
        <sz val="12"/>
        <color rgb="FF000000"/>
        <rFont val="方正仿宋_GBK"/>
        <charset val="134"/>
      </rPr>
      <t> 30205</t>
    </r>
  </si>
  <si>
    <r>
      <rPr>
        <sz val="12"/>
        <color rgb="FF000000"/>
        <rFont val="方正仿宋_GBK"/>
        <charset val="134"/>
      </rPr>
      <t> 水费</t>
    </r>
  </si>
  <si>
    <r>
      <rPr>
        <sz val="12"/>
        <color rgb="FF000000"/>
        <rFont val="方正仿宋_GBK"/>
        <charset val="134"/>
      </rPr>
      <t> 30206</t>
    </r>
  </si>
  <si>
    <r>
      <rPr>
        <sz val="12"/>
        <color rgb="FF000000"/>
        <rFont val="方正仿宋_GBK"/>
        <charset val="134"/>
      </rPr>
      <t> 电费</t>
    </r>
  </si>
  <si>
    <r>
      <rPr>
        <sz val="12"/>
        <color rgb="FF000000"/>
        <rFont val="方正仿宋_GBK"/>
        <charset val="134"/>
      </rPr>
      <t> 30209</t>
    </r>
  </si>
  <si>
    <r>
      <rPr>
        <sz val="12"/>
        <color rgb="FF000000"/>
        <rFont val="方正仿宋_GBK"/>
        <charset val="134"/>
      </rPr>
      <t> 物业管理费</t>
    </r>
  </si>
  <si>
    <r>
      <rPr>
        <sz val="12"/>
        <color rgb="FF000000"/>
        <rFont val="方正仿宋_GBK"/>
        <charset val="134"/>
      </rPr>
      <t> 30211</t>
    </r>
  </si>
  <si>
    <r>
      <rPr>
        <sz val="12"/>
        <color rgb="FF000000"/>
        <rFont val="方正仿宋_GBK"/>
        <charset val="134"/>
      </rPr>
      <t> 差旅费</t>
    </r>
  </si>
  <si>
    <r>
      <rPr>
        <sz val="12"/>
        <color rgb="FF000000"/>
        <rFont val="方正仿宋_GBK"/>
        <charset val="134"/>
      </rPr>
      <t> 30213</t>
    </r>
  </si>
  <si>
    <r>
      <rPr>
        <sz val="12"/>
        <color rgb="FF000000"/>
        <rFont val="方正仿宋_GBK"/>
        <charset val="134"/>
      </rPr>
      <t> 维修（护）费</t>
    </r>
  </si>
  <si>
    <r>
      <rPr>
        <sz val="12"/>
        <color rgb="FF000000"/>
        <rFont val="方正仿宋_GBK"/>
        <charset val="134"/>
      </rPr>
      <t> 30216</t>
    </r>
  </si>
  <si>
    <r>
      <rPr>
        <sz val="12"/>
        <color rgb="FF000000"/>
        <rFont val="方正仿宋_GBK"/>
        <charset val="134"/>
      </rPr>
      <t> 培训费</t>
    </r>
  </si>
  <si>
    <r>
      <rPr>
        <sz val="12"/>
        <color rgb="FF000000"/>
        <rFont val="方正仿宋_GBK"/>
        <charset val="134"/>
      </rPr>
      <t> 30226</t>
    </r>
  </si>
  <si>
    <r>
      <rPr>
        <sz val="12"/>
        <color rgb="FF000000"/>
        <rFont val="方正仿宋_GBK"/>
        <charset val="134"/>
      </rPr>
      <t> 劳务费</t>
    </r>
  </si>
  <si>
    <r>
      <rPr>
        <sz val="12"/>
        <color rgb="FF000000"/>
        <rFont val="方正仿宋_GBK"/>
        <charset val="134"/>
      </rPr>
      <t> 31002</t>
    </r>
  </si>
  <si>
    <r>
      <rPr>
        <sz val="12"/>
        <color rgb="FF000000"/>
        <rFont val="方正仿宋_GBK"/>
        <charset val="134"/>
      </rPr>
      <t> 办公设备购置</t>
    </r>
  </si>
  <si>
    <t>附表11</t>
  </si>
  <si>
    <r>
      <rPr>
        <sz val="12"/>
        <color theme="1"/>
        <rFont val="方正楷体_GBK"/>
        <charset val="134"/>
      </rPr>
      <t>附表1</t>
    </r>
    <r>
      <rPr>
        <sz val="12"/>
        <color theme="1"/>
        <rFont val="方正楷体_GBK"/>
        <charset val="134"/>
      </rPr>
      <t>2</t>
    </r>
  </si>
  <si>
    <t>2025年重庆市九龙坡区谢家湾（金茂）小学校政府采购明细表</t>
  </si>
  <si>
    <t>金额单位：万元</t>
  </si>
  <si>
    <t>部门单位</t>
  </si>
  <si>
    <t>项目编码</t>
  </si>
  <si>
    <t>项目名称</t>
  </si>
  <si>
    <t>功能科目</t>
  </si>
  <si>
    <t>政府经济科目</t>
  </si>
  <si>
    <t>部门经济科目</t>
  </si>
  <si>
    <t>是否政府采购</t>
  </si>
  <si>
    <t>项目状态</t>
  </si>
  <si>
    <t>单位资金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</si>
  <si>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</si>
  <si>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</si>
  <si>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</si>
  <si>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</si>
  <si>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</si>
  <si>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</si>
  <si>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合计：</t>
  </si>
  <si>
    <t xml:space="preserve"> </t>
  </si>
  <si>
    <r>
      <rPr>
        <sz val="9"/>
        <color rgb="FF000000"/>
        <rFont val="Dialog.plain"/>
        <charset val="134"/>
      </rPr>
      <t>  </t>
    </r>
  </si>
  <si>
    <r>
      <rPr>
        <sz val="9"/>
        <color rgb="FF000000"/>
        <rFont val="Dialog.plain"/>
        <charset val="134"/>
      </rPr>
      <t>   </t>
    </r>
  </si>
  <si>
    <r>
      <rPr>
        <sz val="12"/>
        <color theme="1"/>
        <rFont val="方正楷体_GBK"/>
        <charset val="134"/>
      </rPr>
      <t>附表1</t>
    </r>
    <r>
      <rPr>
        <sz val="12"/>
        <color theme="1"/>
        <rFont val="方正楷体_GBK"/>
        <charset val="134"/>
      </rPr>
      <t>3</t>
    </r>
  </si>
  <si>
    <t>2025年重庆市九龙坡区谢家湾（金茂）小学校项目绩效目标表</t>
  </si>
  <si>
    <t>绩效目标表</t>
  </si>
  <si>
    <t>单位信息：</t>
  </si>
  <si>
    <t>250031-重庆市九龙坡区谢家湾（金茂）小学校</t>
  </si>
  <si>
    <t>项目名称：</t>
  </si>
  <si>
    <t>渝财教（2024）170号提前下达2025年城乡义务教育补助经费-生均公用经费</t>
  </si>
  <si>
    <t>职能职责与活动：</t>
  </si>
  <si>
    <t>0402-小学及中学教育管理/08-其他教育管理工作</t>
  </si>
  <si>
    <t>主管部门：</t>
  </si>
  <si>
    <t>250-重庆市九龙坡区教育委员会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</si>
  <si>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</si>
  <si>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</si>
  <si>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</si>
  <si>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</si>
  <si>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</si>
  <si>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</si>
  <si>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</si>
  <si>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以习近平新时代中国特色社会主义思想为指导，深入贯彻党的十九大和十九届二中、三中、四中、五中全会精神，全面贯彻党的教育方针，安排部署教育工作。紧紧围绕“加快推进教育现代化、办好人民满意的教育、建好新时代教育强区”的目标，聚焦聚力教育“五五行动”，推动教育高质量发展。主要用于维持义务教育学校运转保障等工作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</si>
  <si>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</si>
  <si>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</si>
  <si>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</si>
  <si>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</si>
  <si>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</si>
  <si>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</si>
  <si>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</si>
  <si>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</si>
  <si>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</si>
  <si>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</si>
  <si>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</si>
  <si>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</si>
  <si>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</si>
  <si>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备注</t>
  </si>
  <si>
    <t>产出指标</t>
  </si>
  <si>
    <t>数量指标</t>
  </si>
  <si>
    <t>改善办学条件学校数量jlp</t>
  </si>
  <si>
    <t>≥</t>
  </si>
  <si>
    <t>1</t>
  </si>
  <si>
    <t>所</t>
  </si>
  <si>
    <t>20</t>
  </si>
  <si>
    <t>成本指标</t>
  </si>
  <si>
    <t>小学生均一般公共预算教育经费jlp</t>
  </si>
  <si>
    <t>＝</t>
  </si>
  <si>
    <t>1300</t>
  </si>
  <si>
    <t>元/人</t>
  </si>
  <si>
    <t>10</t>
  </si>
  <si>
    <t>时效指标</t>
  </si>
  <si>
    <t>项目按时完成率</t>
  </si>
  <si>
    <t>100</t>
  </si>
  <si>
    <t>%</t>
  </si>
  <si>
    <t>效益指标</t>
  </si>
  <si>
    <t>社会效益</t>
  </si>
  <si>
    <t>受益学生数</t>
  </si>
  <si>
    <t>2885</t>
  </si>
  <si>
    <t>人</t>
  </si>
  <si>
    <t>可持续发展</t>
  </si>
  <si>
    <t>校园保安配备达标率jlp</t>
  </si>
  <si>
    <t>满意度指标</t>
  </si>
  <si>
    <t>义务教育社会认可度jlp</t>
  </si>
  <si>
    <t>95</t>
  </si>
  <si>
    <t>聘用人员专项经费—一事一议</t>
  </si>
  <si>
    <t>0507-教师队伍建设/04-聘用人员管理</t>
  </si>
  <si>
    <t xml:space="preserve">解决各中小学教师人数不足情况，为缺编学校提供优质师资，提高育人质量保障。学校将在稳定的人才队伍、提升教育教学质量，推动实现教育强区目标上发挥重大作用。
</t>
  </si>
  <si>
    <t>保障人数</t>
  </si>
  <si>
    <t>75</t>
  </si>
  <si>
    <t>学校提供就业岗位数量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</si>
</sst>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6">
    <font>
      <sz val="11"/>
      <color indexed="8"/>
      <name val="等线"/>
      <charset val="1"/>
      <scheme val="minor"/>
    </font>
    <font>
      <sz val="12"/>
      <color theme="1"/>
      <name val="方正楷体_GBK"/>
      <charset val="134"/>
    </font>
    <font>
      <sz val="9"/>
      <name val="SimSun"/>
      <charset val="134"/>
    </font>
    <font>
      <sz val="18"/>
      <color theme="1"/>
      <name val="方正小标宋_GBK"/>
      <charset val="134"/>
    </font>
    <font>
      <sz val="10"/>
      <color rgb="FF000000"/>
      <name val="方正仿宋_GBK"/>
      <charset val="134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9"/>
      <color rgb="FF000000"/>
      <name val="WenQuanYi Micro Hei"/>
      <charset val="134"/>
    </font>
    <font>
      <sz val="12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6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楷体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2"/>
      <name val="方正楷体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4"/>
      <color rgb="FF000000"/>
      <name val="方正黑体_GBK"/>
      <charset val="134"/>
    </font>
    <font>
      <sz val="14"/>
      <color rgb="FF000000"/>
      <name val="方正小标宋_GBK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2" borderId="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6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6" fillId="4" borderId="6" applyNumberFormat="0" applyAlignment="0" applyProtection="0">
      <alignment vertical="center"/>
    </xf>
    <xf numFmtId="0" fontId="47" fillId="5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4" fontId="0" fillId="0" borderId="0" xfId="0" applyNumberForma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176" fontId="0" fillId="0" borderId="0" xfId="0" applyNumberForma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vertical="center"/>
    </xf>
    <xf numFmtId="4" fontId="26" fillId="0" borderId="2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4" fontId="17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" fontId="31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4" fontId="32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D13" sqref="D13"/>
    </sheetView>
  </sheetViews>
  <sheetFormatPr defaultColWidth="10" defaultRowHeight="14.25" outlineLevelCol="6"/>
  <cols>
    <col min="1" max="1" width="23.625" customWidth="1"/>
    <col min="2" max="2" width="17.25" customWidth="1"/>
    <col min="3" max="3" width="25.75" customWidth="1"/>
    <col min="4" max="4" width="17.125" customWidth="1"/>
    <col min="5" max="5" width="16.25" customWidth="1"/>
    <col min="6" max="6" width="15.625" customWidth="1"/>
    <col min="7" max="7" width="16.375" customWidth="1"/>
    <col min="8" max="10" width="9.75" customWidth="1"/>
  </cols>
  <sheetData>
    <row r="1" ht="16.35" customHeight="1" spans="1:1">
      <c r="A1" s="27" t="s">
        <v>0</v>
      </c>
    </row>
    <row r="2" ht="40.5" customHeight="1" spans="1:7">
      <c r="A2" s="28" t="s">
        <v>1</v>
      </c>
      <c r="B2" s="28"/>
      <c r="C2" s="28"/>
      <c r="D2" s="28"/>
      <c r="E2" s="28"/>
      <c r="F2" s="28"/>
      <c r="G2" s="28"/>
    </row>
    <row r="3" ht="23.25" customHeight="1" spans="7:7">
      <c r="G3" s="56" t="s">
        <v>2</v>
      </c>
    </row>
    <row r="4" ht="43.15" customHeight="1" spans="1:7">
      <c r="A4" s="32" t="s">
        <v>3</v>
      </c>
      <c r="B4" s="32"/>
      <c r="C4" s="32" t="s">
        <v>4</v>
      </c>
      <c r="D4" s="32"/>
      <c r="E4" s="32"/>
      <c r="F4" s="32"/>
      <c r="G4" s="32"/>
    </row>
    <row r="5" ht="43.15" customHeight="1" spans="1:7">
      <c r="A5" s="57" t="s">
        <v>5</v>
      </c>
      <c r="B5" s="57" t="s">
        <v>6</v>
      </c>
      <c r="C5" s="57" t="s">
        <v>5</v>
      </c>
      <c r="D5" s="57" t="s">
        <v>7</v>
      </c>
      <c r="E5" s="32" t="s">
        <v>8</v>
      </c>
      <c r="F5" s="32" t="s">
        <v>9</v>
      </c>
      <c r="G5" s="32" t="s">
        <v>10</v>
      </c>
    </row>
    <row r="6" ht="24.2" customHeight="1" spans="1:7">
      <c r="A6" s="58" t="s">
        <v>11</v>
      </c>
      <c r="B6" s="60">
        <v>3162.19</v>
      </c>
      <c r="C6" s="58" t="s">
        <v>12</v>
      </c>
      <c r="D6" s="60">
        <v>3162.19</v>
      </c>
      <c r="E6" s="60">
        <v>3162.19</v>
      </c>
      <c r="F6" s="60"/>
      <c r="G6" s="60"/>
    </row>
    <row r="7" ht="23.25" customHeight="1" spans="1:7">
      <c r="A7" s="43" t="s">
        <v>13</v>
      </c>
      <c r="B7" s="59">
        <v>3162.19</v>
      </c>
      <c r="C7" s="43" t="s">
        <v>14</v>
      </c>
      <c r="D7" s="59">
        <v>2669.82</v>
      </c>
      <c r="E7" s="59">
        <v>2669.82</v>
      </c>
      <c r="F7" s="59"/>
      <c r="G7" s="59"/>
    </row>
    <row r="8" ht="23.25" customHeight="1" spans="1:7">
      <c r="A8" s="43" t="s">
        <v>15</v>
      </c>
      <c r="B8" s="59"/>
      <c r="C8" s="43" t="s">
        <v>16</v>
      </c>
      <c r="D8" s="59">
        <v>223.46</v>
      </c>
      <c r="E8" s="59">
        <v>223.46</v>
      </c>
      <c r="F8" s="59"/>
      <c r="G8" s="59"/>
    </row>
    <row r="9" ht="23.25" customHeight="1" spans="1:7">
      <c r="A9" s="43" t="s">
        <v>17</v>
      </c>
      <c r="B9" s="59"/>
      <c r="C9" s="43" t="s">
        <v>18</v>
      </c>
      <c r="D9" s="59">
        <v>83.17</v>
      </c>
      <c r="E9" s="59">
        <v>83.17</v>
      </c>
      <c r="F9" s="59"/>
      <c r="G9" s="59"/>
    </row>
    <row r="10" ht="23.25" customHeight="1" spans="1:7">
      <c r="A10" s="43"/>
      <c r="B10" s="59"/>
      <c r="C10" s="43" t="s">
        <v>19</v>
      </c>
      <c r="D10" s="59">
        <v>185.74</v>
      </c>
      <c r="E10" s="59">
        <v>185.74</v>
      </c>
      <c r="F10" s="59"/>
      <c r="G10" s="59"/>
    </row>
    <row r="11" ht="16.35" customHeight="1" spans="1:7">
      <c r="A11" s="80"/>
      <c r="B11" s="81"/>
      <c r="C11" s="80"/>
      <c r="D11" s="81"/>
      <c r="E11" s="81"/>
      <c r="F11" s="81"/>
      <c r="G11" s="81"/>
    </row>
    <row r="12" ht="22.35" customHeight="1" spans="1:7">
      <c r="A12" s="33" t="s">
        <v>20</v>
      </c>
      <c r="B12" s="81"/>
      <c r="C12" s="33" t="s">
        <v>21</v>
      </c>
      <c r="D12" s="81"/>
      <c r="E12" s="81"/>
      <c r="F12" s="81"/>
      <c r="G12" s="81"/>
    </row>
    <row r="13" ht="21.6" customHeight="1" spans="1:7">
      <c r="A13" s="44" t="s">
        <v>22</v>
      </c>
      <c r="B13" s="81"/>
      <c r="C13" s="80"/>
      <c r="D13" s="81"/>
      <c r="E13" s="81"/>
      <c r="F13" s="81"/>
      <c r="G13" s="81"/>
    </row>
    <row r="14" ht="20.65" customHeight="1" spans="1:7">
      <c r="A14" s="44" t="s">
        <v>23</v>
      </c>
      <c r="B14" s="81"/>
      <c r="C14" s="80"/>
      <c r="D14" s="81"/>
      <c r="E14" s="81"/>
      <c r="F14" s="81"/>
      <c r="G14" s="81"/>
    </row>
    <row r="15" ht="20.65" customHeight="1" spans="1:7">
      <c r="A15" s="44" t="s">
        <v>24</v>
      </c>
      <c r="B15" s="81"/>
      <c r="C15" s="80"/>
      <c r="D15" s="81"/>
      <c r="E15" s="81"/>
      <c r="F15" s="81"/>
      <c r="G15" s="81"/>
    </row>
    <row r="16" ht="16.35" customHeight="1" spans="1:7">
      <c r="A16" s="80"/>
      <c r="B16" s="81"/>
      <c r="C16" s="80"/>
      <c r="D16" s="81"/>
      <c r="E16" s="81"/>
      <c r="F16" s="81"/>
      <c r="G16" s="81"/>
    </row>
    <row r="17" ht="24.2" customHeight="1" spans="1:7">
      <c r="A17" s="58" t="s">
        <v>25</v>
      </c>
      <c r="B17" s="60">
        <v>3162.19</v>
      </c>
      <c r="C17" s="58" t="s">
        <v>26</v>
      </c>
      <c r="D17" s="60">
        <v>3162.19</v>
      </c>
      <c r="E17" s="60">
        <v>3162.19</v>
      </c>
      <c r="F17" s="60"/>
      <c r="G17" s="60"/>
    </row>
  </sheetData>
  <mergeCells count="3">
    <mergeCell ref="A2:G2"/>
    <mergeCell ref="A4:B4"/>
    <mergeCell ref="C4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C25" sqref="C25"/>
    </sheetView>
  </sheetViews>
  <sheetFormatPr defaultColWidth="10" defaultRowHeight="14.25" outlineLevelCol="4"/>
  <cols>
    <col min="1" max="1" width="12.375" customWidth="1"/>
    <col min="2" max="2" width="40.25" customWidth="1"/>
    <col min="3" max="3" width="17.5" customWidth="1"/>
    <col min="4" max="4" width="18" customWidth="1"/>
    <col min="5" max="5" width="16.25" customWidth="1"/>
  </cols>
  <sheetData>
    <row r="1" ht="16.35" customHeight="1" spans="1:5">
      <c r="A1" s="27" t="s">
        <v>27</v>
      </c>
      <c r="B1" s="2"/>
      <c r="C1" s="2"/>
      <c r="D1" s="2"/>
      <c r="E1" s="2"/>
    </row>
    <row r="2" ht="21.6" customHeight="1" spans="1:5">
      <c r="A2" s="77" t="s">
        <v>28</v>
      </c>
      <c r="B2" s="77"/>
      <c r="C2" s="77"/>
      <c r="D2" s="77"/>
      <c r="E2" s="77"/>
    </row>
    <row r="3" ht="19.9" customHeight="1" spans="1:5">
      <c r="A3" s="77"/>
      <c r="B3" s="77"/>
      <c r="C3" s="77"/>
      <c r="D3" s="77"/>
      <c r="E3" s="77"/>
    </row>
    <row r="4" ht="20.65" customHeight="1" spans="1:5">
      <c r="A4" s="2"/>
      <c r="B4" s="2"/>
      <c r="C4" s="2"/>
      <c r="D4" s="2"/>
      <c r="E4" s="55" t="s">
        <v>2</v>
      </c>
    </row>
    <row r="5" ht="34.5" customHeight="1" spans="1:5">
      <c r="A5" s="71" t="s">
        <v>29</v>
      </c>
      <c r="B5" s="71"/>
      <c r="C5" s="71" t="s">
        <v>30</v>
      </c>
      <c r="D5" s="71"/>
      <c r="E5" s="71"/>
    </row>
    <row r="6" ht="29.25" customHeight="1" spans="1:5">
      <c r="A6" s="71" t="s">
        <v>31</v>
      </c>
      <c r="B6" s="71" t="s">
        <v>32</v>
      </c>
      <c r="C6" s="71" t="s">
        <v>33</v>
      </c>
      <c r="D6" s="71" t="s">
        <v>34</v>
      </c>
      <c r="E6" s="71" t="s">
        <v>35</v>
      </c>
    </row>
    <row r="7" ht="18.95" customHeight="1" spans="1:5">
      <c r="A7" s="78" t="s">
        <v>7</v>
      </c>
      <c r="B7" s="78"/>
      <c r="C7" s="79">
        <v>3162.19</v>
      </c>
      <c r="D7" s="79">
        <v>2718.19</v>
      </c>
      <c r="E7" s="79">
        <v>444</v>
      </c>
    </row>
    <row r="8" ht="18.95" customHeight="1" spans="1:5">
      <c r="A8" s="66" t="s">
        <v>36</v>
      </c>
      <c r="B8" s="67" t="s">
        <v>14</v>
      </c>
      <c r="C8" s="79">
        <v>2669.82</v>
      </c>
      <c r="D8" s="79">
        <v>2225.82</v>
      </c>
      <c r="E8" s="79">
        <v>444</v>
      </c>
    </row>
    <row r="9" ht="18.95" customHeight="1" spans="1:5">
      <c r="A9" s="69" t="s">
        <v>37</v>
      </c>
      <c r="B9" s="70" t="s">
        <v>38</v>
      </c>
      <c r="C9" s="79">
        <v>2669.82</v>
      </c>
      <c r="D9" s="79">
        <v>2225.82</v>
      </c>
      <c r="E9" s="79">
        <v>444</v>
      </c>
    </row>
    <row r="10" ht="18.95" customHeight="1" spans="1:5">
      <c r="A10" s="69" t="s">
        <v>39</v>
      </c>
      <c r="B10" s="70" t="s">
        <v>40</v>
      </c>
      <c r="C10" s="79">
        <v>54.41</v>
      </c>
      <c r="D10" s="79">
        <v>16.41</v>
      </c>
      <c r="E10" s="79">
        <v>38</v>
      </c>
    </row>
    <row r="11" ht="18.95" customHeight="1" spans="1:5">
      <c r="A11" s="69" t="s">
        <v>41</v>
      </c>
      <c r="B11" s="70" t="s">
        <v>42</v>
      </c>
      <c r="C11" s="79">
        <v>2615.42</v>
      </c>
      <c r="D11" s="79">
        <v>2209.42</v>
      </c>
      <c r="E11" s="79">
        <v>406</v>
      </c>
    </row>
    <row r="12" ht="18.95" customHeight="1" spans="1:5">
      <c r="A12" s="66" t="s">
        <v>43</v>
      </c>
      <c r="B12" s="67" t="s">
        <v>16</v>
      </c>
      <c r="C12" s="79">
        <v>223.46</v>
      </c>
      <c r="D12" s="79">
        <v>223.46</v>
      </c>
      <c r="E12" s="79"/>
    </row>
    <row r="13" ht="18.95" customHeight="1" spans="1:5">
      <c r="A13" s="69" t="s">
        <v>44</v>
      </c>
      <c r="B13" s="70" t="s">
        <v>45</v>
      </c>
      <c r="C13" s="79">
        <v>223.46</v>
      </c>
      <c r="D13" s="79">
        <v>223.46</v>
      </c>
      <c r="E13" s="79"/>
    </row>
    <row r="14" ht="18.95" customHeight="1" spans="1:5">
      <c r="A14" s="69" t="s">
        <v>46</v>
      </c>
      <c r="B14" s="70" t="s">
        <v>47</v>
      </c>
      <c r="C14" s="79">
        <v>133.07</v>
      </c>
      <c r="D14" s="79">
        <v>133.07</v>
      </c>
      <c r="E14" s="79"/>
    </row>
    <row r="15" ht="18.95" customHeight="1" spans="1:5">
      <c r="A15" s="69" t="s">
        <v>48</v>
      </c>
      <c r="B15" s="70" t="s">
        <v>49</v>
      </c>
      <c r="C15" s="79">
        <v>66.53</v>
      </c>
      <c r="D15" s="79">
        <v>66.53</v>
      </c>
      <c r="E15" s="79"/>
    </row>
    <row r="16" ht="18.95" customHeight="1" spans="1:5">
      <c r="A16" s="69" t="s">
        <v>50</v>
      </c>
      <c r="B16" s="70" t="s">
        <v>51</v>
      </c>
      <c r="C16" s="79">
        <v>23.86</v>
      </c>
      <c r="D16" s="79">
        <v>23.86</v>
      </c>
      <c r="E16" s="79"/>
    </row>
    <row r="17" ht="18.95" customHeight="1" spans="1:5">
      <c r="A17" s="66" t="s">
        <v>52</v>
      </c>
      <c r="B17" s="67" t="s">
        <v>18</v>
      </c>
      <c r="C17" s="79">
        <v>83.17</v>
      </c>
      <c r="D17" s="79">
        <v>83.17</v>
      </c>
      <c r="E17" s="79"/>
    </row>
    <row r="18" ht="18.95" customHeight="1" spans="1:5">
      <c r="A18" s="69" t="s">
        <v>53</v>
      </c>
      <c r="B18" s="70" t="s">
        <v>54</v>
      </c>
      <c r="C18" s="79">
        <v>83.17</v>
      </c>
      <c r="D18" s="79">
        <v>83.17</v>
      </c>
      <c r="E18" s="79"/>
    </row>
    <row r="19" ht="18.95" customHeight="1" spans="1:5">
      <c r="A19" s="69" t="s">
        <v>55</v>
      </c>
      <c r="B19" s="70" t="s">
        <v>56</v>
      </c>
      <c r="C19" s="79">
        <v>70.69</v>
      </c>
      <c r="D19" s="79">
        <v>70.69</v>
      </c>
      <c r="E19" s="79"/>
    </row>
    <row r="20" ht="18.95" customHeight="1" spans="1:5">
      <c r="A20" s="69" t="s">
        <v>57</v>
      </c>
      <c r="B20" s="70" t="s">
        <v>58</v>
      </c>
      <c r="C20" s="79">
        <v>12.48</v>
      </c>
      <c r="D20" s="79">
        <v>12.48</v>
      </c>
      <c r="E20" s="79"/>
    </row>
    <row r="21" ht="18.95" customHeight="1" spans="1:5">
      <c r="A21" s="66" t="s">
        <v>59</v>
      </c>
      <c r="B21" s="67" t="s">
        <v>19</v>
      </c>
      <c r="C21" s="79">
        <v>185.74</v>
      </c>
      <c r="D21" s="79">
        <v>185.74</v>
      </c>
      <c r="E21" s="79"/>
    </row>
    <row r="22" ht="18.95" customHeight="1" spans="1:5">
      <c r="A22" s="69" t="s">
        <v>60</v>
      </c>
      <c r="B22" s="70" t="s">
        <v>61</v>
      </c>
      <c r="C22" s="79">
        <v>185.74</v>
      </c>
      <c r="D22" s="79">
        <v>185.74</v>
      </c>
      <c r="E22" s="79"/>
    </row>
    <row r="23" ht="18.95" customHeight="1" spans="1:5">
      <c r="A23" s="69" t="s">
        <v>62</v>
      </c>
      <c r="B23" s="70" t="s">
        <v>63</v>
      </c>
      <c r="C23" s="79">
        <v>180.42</v>
      </c>
      <c r="D23" s="79">
        <v>180.42</v>
      </c>
      <c r="E23" s="79"/>
    </row>
    <row r="24" ht="18.95" customHeight="1" spans="1:5">
      <c r="A24" s="69" t="s">
        <v>64</v>
      </c>
      <c r="B24" s="70" t="s">
        <v>65</v>
      </c>
      <c r="C24" s="79">
        <v>5.32</v>
      </c>
      <c r="D24" s="79">
        <v>5.32</v>
      </c>
      <c r="E24" s="79"/>
    </row>
    <row r="25" ht="23.25" customHeight="1" spans="1:5">
      <c r="A25" s="27"/>
      <c r="B25" s="2"/>
      <c r="C25" s="2"/>
      <c r="D25" s="2"/>
      <c r="E25" s="2"/>
    </row>
  </sheetData>
  <mergeCells count="4">
    <mergeCell ref="A5:B5"/>
    <mergeCell ref="C5:E5"/>
    <mergeCell ref="A7:B7"/>
    <mergeCell ref="A2:E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J17" sqref="J17"/>
    </sheetView>
  </sheetViews>
  <sheetFormatPr defaultColWidth="10" defaultRowHeight="14.25" outlineLevelCol="4"/>
  <cols>
    <col min="1" max="1" width="12.75" customWidth="1"/>
    <col min="2" max="2" width="36.125" customWidth="1"/>
    <col min="3" max="3" width="17.125" customWidth="1"/>
    <col min="4" max="4" width="16.5" customWidth="1"/>
    <col min="5" max="5" width="17.5" customWidth="1"/>
  </cols>
  <sheetData>
    <row r="1" ht="18.2" customHeight="1" spans="1:5">
      <c r="A1" s="74" t="s">
        <v>66</v>
      </c>
      <c r="B1" s="61"/>
      <c r="C1" s="61"/>
      <c r="D1" s="61"/>
      <c r="E1" s="61"/>
    </row>
    <row r="2" ht="16.35" customHeight="1" spans="1:5">
      <c r="A2" s="75" t="s">
        <v>67</v>
      </c>
      <c r="B2" s="75"/>
      <c r="C2" s="75"/>
      <c r="D2" s="75"/>
      <c r="E2" s="75"/>
    </row>
    <row r="3" ht="16.35" customHeight="1" spans="1:5">
      <c r="A3" s="75"/>
      <c r="B3" s="75"/>
      <c r="C3" s="75"/>
      <c r="D3" s="75"/>
      <c r="E3" s="75"/>
    </row>
    <row r="4" ht="16.35" customHeight="1" spans="1:5">
      <c r="A4" s="76" t="s">
        <v>68</v>
      </c>
      <c r="B4" s="76"/>
      <c r="C4" s="76"/>
      <c r="D4" s="76"/>
      <c r="E4" s="76"/>
    </row>
    <row r="5" ht="19.9" customHeight="1" spans="1:5">
      <c r="A5" s="61"/>
      <c r="B5" s="61"/>
      <c r="C5" s="61"/>
      <c r="D5" s="61"/>
      <c r="E5" s="55" t="s">
        <v>2</v>
      </c>
    </row>
    <row r="6" ht="36.2" customHeight="1" spans="1:5">
      <c r="A6" s="63" t="s">
        <v>69</v>
      </c>
      <c r="B6" s="63"/>
      <c r="C6" s="63" t="s">
        <v>70</v>
      </c>
      <c r="D6" s="63"/>
      <c r="E6" s="63"/>
    </row>
    <row r="7" ht="27.6" customHeight="1" spans="1:5">
      <c r="A7" s="63" t="s">
        <v>71</v>
      </c>
      <c r="B7" s="63" t="s">
        <v>32</v>
      </c>
      <c r="C7" s="63" t="s">
        <v>72</v>
      </c>
      <c r="D7" s="63" t="s">
        <v>73</v>
      </c>
      <c r="E7" s="63" t="s">
        <v>74</v>
      </c>
    </row>
    <row r="8" ht="19.9" customHeight="1" spans="1:5">
      <c r="A8" s="64" t="s">
        <v>7</v>
      </c>
      <c r="B8" s="64"/>
      <c r="C8" s="65">
        <v>2718.19</v>
      </c>
      <c r="D8" s="65">
        <v>2304.2</v>
      </c>
      <c r="E8" s="65">
        <v>413.99</v>
      </c>
    </row>
    <row r="9" ht="19.9" customHeight="1" spans="1:5">
      <c r="A9" s="66" t="s">
        <v>75</v>
      </c>
      <c r="B9" s="67" t="s">
        <v>76</v>
      </c>
      <c r="C9" s="68">
        <v>2001.02</v>
      </c>
      <c r="D9" s="68">
        <v>2001.02</v>
      </c>
      <c r="E9" s="68"/>
    </row>
    <row r="10" ht="18.95" customHeight="1" spans="1:5">
      <c r="A10" s="69" t="s">
        <v>77</v>
      </c>
      <c r="B10" s="70" t="s">
        <v>78</v>
      </c>
      <c r="C10" s="68">
        <v>467.81</v>
      </c>
      <c r="D10" s="68">
        <v>467.81</v>
      </c>
      <c r="E10" s="68"/>
    </row>
    <row r="11" ht="18.95" customHeight="1" spans="1:5">
      <c r="A11" s="69" t="s">
        <v>79</v>
      </c>
      <c r="B11" s="70" t="s">
        <v>80</v>
      </c>
      <c r="C11" s="68">
        <v>21.34</v>
      </c>
      <c r="D11" s="68">
        <v>21.34</v>
      </c>
      <c r="E11" s="68"/>
    </row>
    <row r="12" ht="18.95" customHeight="1" spans="1:5">
      <c r="A12" s="69" t="s">
        <v>81</v>
      </c>
      <c r="B12" s="70" t="s">
        <v>82</v>
      </c>
      <c r="C12" s="68">
        <v>1019.69</v>
      </c>
      <c r="D12" s="68">
        <v>1019.69</v>
      </c>
      <c r="E12" s="68"/>
    </row>
    <row r="13" ht="18.95" customHeight="1" spans="1:5">
      <c r="A13" s="69" t="s">
        <v>83</v>
      </c>
      <c r="B13" s="70" t="s">
        <v>84</v>
      </c>
      <c r="C13" s="68">
        <v>133.07</v>
      </c>
      <c r="D13" s="68">
        <v>133.07</v>
      </c>
      <c r="E13" s="68"/>
    </row>
    <row r="14" ht="18.95" customHeight="1" spans="1:5">
      <c r="A14" s="69" t="s">
        <v>85</v>
      </c>
      <c r="B14" s="70" t="s">
        <v>86</v>
      </c>
      <c r="C14" s="68">
        <v>66.53</v>
      </c>
      <c r="D14" s="68">
        <v>66.53</v>
      </c>
      <c r="E14" s="68"/>
    </row>
    <row r="15" ht="18.95" customHeight="1" spans="1:5">
      <c r="A15" s="69" t="s">
        <v>87</v>
      </c>
      <c r="B15" s="70" t="s">
        <v>88</v>
      </c>
      <c r="C15" s="68">
        <v>70.69</v>
      </c>
      <c r="D15" s="68">
        <v>70.69</v>
      </c>
      <c r="E15" s="68"/>
    </row>
    <row r="16" ht="18.95" customHeight="1" spans="1:5">
      <c r="A16" s="69" t="s">
        <v>89</v>
      </c>
      <c r="B16" s="70" t="s">
        <v>90</v>
      </c>
      <c r="C16" s="68">
        <v>17.47</v>
      </c>
      <c r="D16" s="68">
        <v>17.47</v>
      </c>
      <c r="E16" s="68"/>
    </row>
    <row r="17" ht="18.95" customHeight="1" spans="1:5">
      <c r="A17" s="69" t="s">
        <v>91</v>
      </c>
      <c r="B17" s="70" t="s">
        <v>92</v>
      </c>
      <c r="C17" s="68">
        <v>180.42</v>
      </c>
      <c r="D17" s="68">
        <v>180.42</v>
      </c>
      <c r="E17" s="68"/>
    </row>
    <row r="18" ht="18.95" customHeight="1" spans="1:5">
      <c r="A18" s="69" t="s">
        <v>93</v>
      </c>
      <c r="B18" s="70" t="s">
        <v>94</v>
      </c>
      <c r="C18" s="68">
        <v>24</v>
      </c>
      <c r="D18" s="68">
        <v>24</v>
      </c>
      <c r="E18" s="68"/>
    </row>
    <row r="19" ht="19.9" customHeight="1" spans="1:5">
      <c r="A19" s="66" t="s">
        <v>95</v>
      </c>
      <c r="B19" s="67" t="s">
        <v>96</v>
      </c>
      <c r="C19" s="68">
        <v>382.78</v>
      </c>
      <c r="D19" s="68"/>
      <c r="E19" s="68">
        <v>382.78</v>
      </c>
    </row>
    <row r="20" ht="18.95" customHeight="1" spans="1:5">
      <c r="A20" s="69" t="s">
        <v>97</v>
      </c>
      <c r="B20" s="70" t="s">
        <v>98</v>
      </c>
      <c r="C20" s="68">
        <v>18.41</v>
      </c>
      <c r="D20" s="68"/>
      <c r="E20" s="68">
        <v>18.41</v>
      </c>
    </row>
    <row r="21" ht="18.95" customHeight="1" spans="1:5">
      <c r="A21" s="69" t="s">
        <v>99</v>
      </c>
      <c r="B21" s="70" t="s">
        <v>100</v>
      </c>
      <c r="C21" s="68">
        <v>26.8</v>
      </c>
      <c r="D21" s="68"/>
      <c r="E21" s="68">
        <v>26.8</v>
      </c>
    </row>
    <row r="22" ht="18.95" customHeight="1" spans="1:5">
      <c r="A22" s="69" t="s">
        <v>101</v>
      </c>
      <c r="B22" s="70" t="s">
        <v>102</v>
      </c>
      <c r="C22" s="68">
        <v>15.39</v>
      </c>
      <c r="D22" s="68"/>
      <c r="E22" s="68">
        <v>15.39</v>
      </c>
    </row>
    <row r="23" ht="18.95" customHeight="1" spans="1:5">
      <c r="A23" s="69" t="s">
        <v>103</v>
      </c>
      <c r="B23" s="70" t="s">
        <v>104</v>
      </c>
      <c r="C23" s="68">
        <v>12.48</v>
      </c>
      <c r="D23" s="68"/>
      <c r="E23" s="68">
        <v>12.48</v>
      </c>
    </row>
    <row r="24" ht="18.95" customHeight="1" spans="1:5">
      <c r="A24" s="69" t="s">
        <v>105</v>
      </c>
      <c r="B24" s="70" t="s">
        <v>106</v>
      </c>
      <c r="C24" s="68">
        <v>198.17</v>
      </c>
      <c r="D24" s="68"/>
      <c r="E24" s="68">
        <v>198.17</v>
      </c>
    </row>
    <row r="25" ht="18.95" customHeight="1" spans="1:5">
      <c r="A25" s="69" t="s">
        <v>107</v>
      </c>
      <c r="B25" s="70" t="s">
        <v>108</v>
      </c>
      <c r="C25" s="68">
        <v>51.63</v>
      </c>
      <c r="D25" s="68"/>
      <c r="E25" s="68">
        <v>51.63</v>
      </c>
    </row>
    <row r="26" ht="18.95" customHeight="1" spans="1:5">
      <c r="A26" s="69" t="s">
        <v>109</v>
      </c>
      <c r="B26" s="70" t="s">
        <v>110</v>
      </c>
      <c r="C26" s="68">
        <v>24.95</v>
      </c>
      <c r="D26" s="68"/>
      <c r="E26" s="68">
        <v>24.95</v>
      </c>
    </row>
    <row r="27" ht="18.95" customHeight="1" spans="1:5">
      <c r="A27" s="69" t="s">
        <v>111</v>
      </c>
      <c r="B27" s="70" t="s">
        <v>112</v>
      </c>
      <c r="C27" s="68">
        <v>34.96</v>
      </c>
      <c r="D27" s="68"/>
      <c r="E27" s="68">
        <v>34.96</v>
      </c>
    </row>
    <row r="28" ht="19.9" customHeight="1" spans="1:5">
      <c r="A28" s="66" t="s">
        <v>113</v>
      </c>
      <c r="B28" s="67" t="s">
        <v>114</v>
      </c>
      <c r="C28" s="68">
        <v>322.09</v>
      </c>
      <c r="D28" s="68">
        <v>303.19</v>
      </c>
      <c r="E28" s="68">
        <v>18.9</v>
      </c>
    </row>
    <row r="29" ht="18.95" customHeight="1" spans="1:5">
      <c r="A29" s="69" t="s">
        <v>115</v>
      </c>
      <c r="B29" s="70" t="s">
        <v>116</v>
      </c>
      <c r="C29" s="68">
        <v>292.69</v>
      </c>
      <c r="D29" s="68">
        <v>282.19</v>
      </c>
      <c r="E29" s="68">
        <v>10.5</v>
      </c>
    </row>
    <row r="30" ht="18.95" customHeight="1" spans="1:5">
      <c r="A30" s="69" t="s">
        <v>117</v>
      </c>
      <c r="B30" s="70" t="s">
        <v>118</v>
      </c>
      <c r="C30" s="68">
        <v>29.4</v>
      </c>
      <c r="D30" s="68">
        <v>21</v>
      </c>
      <c r="E30" s="68">
        <v>8.4</v>
      </c>
    </row>
    <row r="31" ht="19.9" customHeight="1" spans="1:5">
      <c r="A31" s="66" t="s">
        <v>119</v>
      </c>
      <c r="B31" s="67" t="s">
        <v>120</v>
      </c>
      <c r="C31" s="68">
        <v>12.31</v>
      </c>
      <c r="D31" s="68"/>
      <c r="E31" s="68">
        <v>12.31</v>
      </c>
    </row>
    <row r="32" ht="18.95" customHeight="1" spans="1:5">
      <c r="A32" s="69" t="s">
        <v>121</v>
      </c>
      <c r="B32" s="70" t="s">
        <v>122</v>
      </c>
      <c r="C32" s="68">
        <v>12.31</v>
      </c>
      <c r="D32" s="68"/>
      <c r="E32" s="68">
        <v>12.31</v>
      </c>
    </row>
  </sheetData>
  <mergeCells count="5">
    <mergeCell ref="A4:E4"/>
    <mergeCell ref="A6:B6"/>
    <mergeCell ref="C6:E6"/>
    <mergeCell ref="A8:B8"/>
    <mergeCell ref="A2:E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M12" sqref="M12"/>
    </sheetView>
  </sheetViews>
  <sheetFormatPr defaultColWidth="10" defaultRowHeight="14.25" outlineLevelCol="2"/>
  <cols>
    <col min="1" max="1" width="15.25" customWidth="1"/>
    <col min="2" max="2" width="35.75" customWidth="1"/>
    <col min="3" max="3" width="36.625" customWidth="1"/>
  </cols>
  <sheetData>
    <row r="1" ht="16.35" customHeight="1" spans="1:1">
      <c r="A1" s="27" t="s">
        <v>123</v>
      </c>
    </row>
    <row r="2" ht="51.75" customHeight="1" spans="1:3">
      <c r="A2" s="28" t="s">
        <v>67</v>
      </c>
      <c r="B2" s="28"/>
      <c r="C2" s="28"/>
    </row>
    <row r="3" ht="27.6" customHeight="1" spans="1:3">
      <c r="A3" s="29" t="s">
        <v>124</v>
      </c>
      <c r="B3" s="29"/>
      <c r="C3" s="29"/>
    </row>
    <row r="4" ht="19.9" customHeight="1" spans="3:3">
      <c r="C4" s="30" t="s">
        <v>2</v>
      </c>
    </row>
    <row r="5" ht="42.2" customHeight="1" spans="1:3">
      <c r="A5" s="31" t="s">
        <v>125</v>
      </c>
      <c r="B5" s="31"/>
      <c r="C5" s="31" t="s">
        <v>126</v>
      </c>
    </row>
    <row r="6" ht="26.65" customHeight="1" spans="1:3">
      <c r="A6" s="73" t="s">
        <v>71</v>
      </c>
      <c r="B6" s="73" t="s">
        <v>32</v>
      </c>
      <c r="C6" s="31"/>
    </row>
    <row r="7" ht="20.65" customHeight="1" spans="1:3">
      <c r="A7" s="33" t="s">
        <v>7</v>
      </c>
      <c r="B7" s="33"/>
      <c r="C7" s="34">
        <v>2718.19</v>
      </c>
    </row>
    <row r="8" ht="19.9" customHeight="1" spans="1:3">
      <c r="A8" s="35" t="s">
        <v>127</v>
      </c>
      <c r="B8" s="35" t="s">
        <v>128</v>
      </c>
      <c r="C8" s="36">
        <v>2383.79</v>
      </c>
    </row>
    <row r="9" ht="18.95" customHeight="1" spans="1:3">
      <c r="A9" s="35" t="s">
        <v>129</v>
      </c>
      <c r="B9" s="35" t="s">
        <v>130</v>
      </c>
      <c r="C9" s="36">
        <v>2001.02</v>
      </c>
    </row>
    <row r="10" ht="18.95" customHeight="1" spans="1:3">
      <c r="A10" s="35" t="s">
        <v>131</v>
      </c>
      <c r="B10" s="35" t="s">
        <v>132</v>
      </c>
      <c r="C10" s="36">
        <v>382.78</v>
      </c>
    </row>
    <row r="11" ht="19.9" customHeight="1" spans="1:3">
      <c r="A11" s="35" t="s">
        <v>133</v>
      </c>
      <c r="B11" s="35" t="s">
        <v>134</v>
      </c>
      <c r="C11" s="36">
        <v>12.31</v>
      </c>
    </row>
    <row r="12" ht="18.95" customHeight="1" spans="1:3">
      <c r="A12" s="35" t="s">
        <v>135</v>
      </c>
      <c r="B12" s="35" t="s">
        <v>136</v>
      </c>
      <c r="C12" s="36">
        <v>12.31</v>
      </c>
    </row>
    <row r="13" ht="19.9" customHeight="1" spans="1:3">
      <c r="A13" s="35" t="s">
        <v>137</v>
      </c>
      <c r="B13" s="35" t="s">
        <v>114</v>
      </c>
      <c r="C13" s="36">
        <v>322.09</v>
      </c>
    </row>
    <row r="14" ht="18.95" customHeight="1" spans="1:3">
      <c r="A14" s="35" t="s">
        <v>138</v>
      </c>
      <c r="B14" s="35" t="s">
        <v>139</v>
      </c>
      <c r="C14" s="36">
        <v>322.09</v>
      </c>
    </row>
  </sheetData>
  <mergeCells count="5">
    <mergeCell ref="A2:C2"/>
    <mergeCell ref="A3:C3"/>
    <mergeCell ref="A5:B5"/>
    <mergeCell ref="A7:B7"/>
    <mergeCell ref="C5:C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I29" sqref="I29"/>
    </sheetView>
  </sheetViews>
  <sheetFormatPr defaultColWidth="10" defaultRowHeight="14.25" outlineLevelCol="5"/>
  <cols>
    <col min="1" max="1" width="19.125" customWidth="1"/>
    <col min="2" max="2" width="20.25" customWidth="1"/>
    <col min="3" max="3" width="13.125" customWidth="1"/>
    <col min="4" max="4" width="16.25" customWidth="1"/>
    <col min="5" max="5" width="17.125" customWidth="1"/>
    <col min="6" max="6" width="16" customWidth="1"/>
  </cols>
  <sheetData>
    <row r="1" ht="16.35" customHeight="1" spans="1:1">
      <c r="A1" s="62" t="s">
        <v>140</v>
      </c>
    </row>
    <row r="2" ht="16.35" customHeight="1" spans="1:6">
      <c r="A2" s="39" t="s">
        <v>141</v>
      </c>
      <c r="B2" s="39"/>
      <c r="C2" s="39"/>
      <c r="D2" s="39"/>
      <c r="E2" s="39"/>
      <c r="F2" s="39"/>
    </row>
    <row r="3" ht="16.35" customHeight="1" spans="1:6">
      <c r="A3" s="39"/>
      <c r="B3" s="39"/>
      <c r="C3" s="39"/>
      <c r="D3" s="39"/>
      <c r="E3" s="39"/>
      <c r="F3" s="39"/>
    </row>
    <row r="4" ht="16.35" customHeight="1" spans="1:6">
      <c r="A4" s="39"/>
      <c r="B4" s="39"/>
      <c r="C4" s="39"/>
      <c r="D4" s="39"/>
      <c r="E4" s="39"/>
      <c r="F4" s="39"/>
    </row>
    <row r="5" ht="20.65" customHeight="1" spans="6:6">
      <c r="F5" s="55" t="s">
        <v>2</v>
      </c>
    </row>
    <row r="6" ht="38.85" customHeight="1" spans="1:6">
      <c r="A6" s="71" t="s">
        <v>30</v>
      </c>
      <c r="B6" s="71"/>
      <c r="C6" s="71"/>
      <c r="D6" s="71"/>
      <c r="E6" s="71"/>
      <c r="F6" s="71"/>
    </row>
    <row r="7" ht="36.2" customHeight="1" spans="1:6">
      <c r="A7" s="71" t="s">
        <v>7</v>
      </c>
      <c r="B7" s="71" t="s">
        <v>142</v>
      </c>
      <c r="C7" s="71" t="s">
        <v>143</v>
      </c>
      <c r="D7" s="71"/>
      <c r="E7" s="71"/>
      <c r="F7" s="71" t="s">
        <v>144</v>
      </c>
    </row>
    <row r="8" ht="36.2" customHeight="1" spans="1:6">
      <c r="A8" s="71"/>
      <c r="B8" s="71"/>
      <c r="C8" s="71" t="s">
        <v>33</v>
      </c>
      <c r="D8" s="71" t="s">
        <v>145</v>
      </c>
      <c r="E8" s="71" t="s">
        <v>146</v>
      </c>
      <c r="F8" s="71"/>
    </row>
    <row r="9" ht="25.9" customHeight="1" spans="1:6">
      <c r="A9" s="72"/>
      <c r="B9" s="72"/>
      <c r="C9" s="72"/>
      <c r="D9" s="72"/>
      <c r="E9" s="72"/>
      <c r="F9" s="72"/>
    </row>
  </sheetData>
  <mergeCells count="6">
    <mergeCell ref="A6:F6"/>
    <mergeCell ref="C7:E7"/>
    <mergeCell ref="A7:A8"/>
    <mergeCell ref="B7:B8"/>
    <mergeCell ref="F7:F8"/>
    <mergeCell ref="A2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20" sqref="E20"/>
    </sheetView>
  </sheetViews>
  <sheetFormatPr defaultColWidth="10" defaultRowHeight="14.25" outlineLevelCol="4"/>
  <cols>
    <col min="1" max="1" width="11.5" customWidth="1"/>
    <col min="2" max="2" width="36.5" customWidth="1"/>
    <col min="3" max="3" width="15.375" customWidth="1"/>
    <col min="4" max="4" width="14.75" customWidth="1"/>
    <col min="5" max="5" width="15.375" customWidth="1"/>
  </cols>
  <sheetData>
    <row r="1" ht="16.35" customHeight="1" spans="1:1">
      <c r="A1" s="62" t="s">
        <v>147</v>
      </c>
    </row>
    <row r="2" ht="24.95" customHeight="1" spans="1:5">
      <c r="A2" s="39" t="s">
        <v>148</v>
      </c>
      <c r="B2" s="39"/>
      <c r="C2" s="39"/>
      <c r="D2" s="39"/>
      <c r="E2" s="39"/>
    </row>
    <row r="3" ht="26.65" customHeight="1" spans="1:5">
      <c r="A3" s="39"/>
      <c r="B3" s="39"/>
      <c r="C3" s="39"/>
      <c r="D3" s="39"/>
      <c r="E3" s="39"/>
    </row>
    <row r="4" ht="16.35" customHeight="1" spans="1:5">
      <c r="A4" s="39"/>
      <c r="B4" s="39"/>
      <c r="C4" s="39"/>
      <c r="D4" s="39"/>
      <c r="E4" s="39"/>
    </row>
    <row r="5" ht="21.6" customHeight="1" spans="1:5">
      <c r="A5" s="61"/>
      <c r="B5" s="61"/>
      <c r="C5" s="61"/>
      <c r="D5" s="61"/>
      <c r="E5" s="55" t="s">
        <v>2</v>
      </c>
    </row>
    <row r="6" ht="33.6" customHeight="1" spans="1:5">
      <c r="A6" s="63" t="s">
        <v>31</v>
      </c>
      <c r="B6" s="63" t="s">
        <v>32</v>
      </c>
      <c r="C6" s="63" t="s">
        <v>149</v>
      </c>
      <c r="D6" s="63"/>
      <c r="E6" s="63"/>
    </row>
    <row r="7" ht="31.15" customHeight="1" spans="1:5">
      <c r="A7" s="63"/>
      <c r="B7" s="63"/>
      <c r="C7" s="63" t="s">
        <v>72</v>
      </c>
      <c r="D7" s="63" t="s">
        <v>34</v>
      </c>
      <c r="E7" s="63" t="s">
        <v>35</v>
      </c>
    </row>
    <row r="8" ht="20.65" customHeight="1" spans="1:5">
      <c r="A8" s="64" t="s">
        <v>7</v>
      </c>
      <c r="B8" s="64"/>
      <c r="C8" s="65"/>
      <c r="D8" s="65"/>
      <c r="E8" s="65"/>
    </row>
    <row r="9" ht="16.35" customHeight="1" spans="1:5">
      <c r="A9" s="66"/>
      <c r="B9" s="67"/>
      <c r="C9" s="68"/>
      <c r="D9" s="68"/>
      <c r="E9" s="68"/>
    </row>
    <row r="10" ht="16.35" customHeight="1" spans="1:5">
      <c r="A10" s="69" t="s">
        <v>150</v>
      </c>
      <c r="B10" s="70" t="s">
        <v>150</v>
      </c>
      <c r="C10" s="68"/>
      <c r="D10" s="68"/>
      <c r="E10" s="68"/>
    </row>
    <row r="11" ht="16.35" customHeight="1" spans="1:5">
      <c r="A11" s="69" t="s">
        <v>151</v>
      </c>
      <c r="B11" s="70" t="s">
        <v>151</v>
      </c>
      <c r="C11" s="68"/>
      <c r="D11" s="68"/>
      <c r="E11" s="68"/>
    </row>
  </sheetData>
  <mergeCells count="5">
    <mergeCell ref="C6:E6"/>
    <mergeCell ref="A8:B8"/>
    <mergeCell ref="A6:A7"/>
    <mergeCell ref="B6:B7"/>
    <mergeCell ref="A2:E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17" sqref="D17"/>
    </sheetView>
  </sheetViews>
  <sheetFormatPr defaultColWidth="10" defaultRowHeight="14.25" outlineLevelCol="5"/>
  <cols>
    <col min="1" max="1" width="0.125" customWidth="1"/>
    <col min="2" max="2" width="26" customWidth="1"/>
    <col min="3" max="3" width="16.875" customWidth="1"/>
    <col min="4" max="4" width="26.625" customWidth="1"/>
    <col min="5" max="5" width="17.375" customWidth="1"/>
    <col min="6" max="7" width="9.75" customWidth="1"/>
  </cols>
  <sheetData>
    <row r="1" ht="16.35" customHeight="1" spans="2:2">
      <c r="B1" s="27" t="s">
        <v>152</v>
      </c>
    </row>
    <row r="2" ht="16.35" customHeight="1" spans="2:5">
      <c r="B2" s="39" t="s">
        <v>153</v>
      </c>
      <c r="C2" s="39"/>
      <c r="D2" s="39"/>
      <c r="E2" s="39"/>
    </row>
    <row r="3" ht="16.35" customHeight="1" spans="2:5">
      <c r="B3" s="39"/>
      <c r="C3" s="39"/>
      <c r="D3" s="39"/>
      <c r="E3" s="39"/>
    </row>
    <row r="4" ht="23.25" customHeight="1" spans="5:5">
      <c r="E4" s="56" t="s">
        <v>2</v>
      </c>
    </row>
    <row r="5" ht="34.5" customHeight="1" spans="2:5">
      <c r="B5" s="57" t="s">
        <v>3</v>
      </c>
      <c r="C5" s="57"/>
      <c r="D5" s="57" t="s">
        <v>4</v>
      </c>
      <c r="E5" s="57"/>
    </row>
    <row r="6" ht="32.85" customHeight="1" spans="2:5">
      <c r="B6" s="57" t="s">
        <v>5</v>
      </c>
      <c r="C6" s="57" t="s">
        <v>6</v>
      </c>
      <c r="D6" s="57" t="s">
        <v>5</v>
      </c>
      <c r="E6" s="57" t="s">
        <v>6</v>
      </c>
    </row>
    <row r="7" ht="24.95" customHeight="1" spans="2:5">
      <c r="B7" s="58" t="s">
        <v>7</v>
      </c>
      <c r="C7" s="59">
        <f>SUM(C8:C11)</f>
        <v>3271.27</v>
      </c>
      <c r="D7" s="58" t="s">
        <v>7</v>
      </c>
      <c r="E7" s="60">
        <f>SUM(E8:E11)</f>
        <v>3271.27</v>
      </c>
    </row>
    <row r="8" ht="20.65" customHeight="1" spans="1:6">
      <c r="A8" s="61" t="s">
        <v>154</v>
      </c>
      <c r="B8" s="43" t="s">
        <v>13</v>
      </c>
      <c r="C8" s="59">
        <v>3162.19</v>
      </c>
      <c r="D8" s="43" t="s">
        <v>14</v>
      </c>
      <c r="E8" s="59">
        <f>2763.82+15.08</f>
        <v>2778.9</v>
      </c>
      <c r="F8" s="45"/>
    </row>
    <row r="9" ht="20.65" customHeight="1" spans="1:5">
      <c r="A9" s="61"/>
      <c r="B9" s="43" t="s">
        <v>15</v>
      </c>
      <c r="C9" s="59"/>
      <c r="D9" s="43" t="s">
        <v>16</v>
      </c>
      <c r="E9" s="59">
        <v>223.46</v>
      </c>
    </row>
    <row r="10" ht="20.65" customHeight="1" spans="1:5">
      <c r="A10" s="61"/>
      <c r="B10" s="43" t="s">
        <v>17</v>
      </c>
      <c r="C10" s="59"/>
      <c r="D10" s="43" t="s">
        <v>18</v>
      </c>
      <c r="E10" s="59">
        <v>83.17</v>
      </c>
    </row>
    <row r="11" ht="20.65" customHeight="1" spans="1:5">
      <c r="A11" s="61" t="s">
        <v>155</v>
      </c>
      <c r="B11" s="43" t="s">
        <v>156</v>
      </c>
      <c r="C11" s="59">
        <f>94+15.08</f>
        <v>109.08</v>
      </c>
      <c r="D11" s="43" t="s">
        <v>19</v>
      </c>
      <c r="E11" s="59">
        <v>185.74</v>
      </c>
    </row>
    <row r="12" ht="20.65" customHeight="1" spans="1:5">
      <c r="A12" s="61"/>
      <c r="B12" s="43" t="s">
        <v>157</v>
      </c>
      <c r="C12" s="59"/>
      <c r="D12" s="43"/>
      <c r="E12" s="59"/>
    </row>
    <row r="13" ht="20.65" customHeight="1" spans="1:5">
      <c r="A13" s="61"/>
      <c r="B13" s="43" t="s">
        <v>158</v>
      </c>
      <c r="C13" s="59"/>
      <c r="D13" s="43"/>
      <c r="E13" s="59"/>
    </row>
    <row r="14" ht="20.65" customHeight="1" spans="1:5">
      <c r="A14" s="61"/>
      <c r="B14" s="43" t="s">
        <v>159</v>
      </c>
      <c r="C14" s="59"/>
      <c r="D14" s="43"/>
      <c r="E14" s="59"/>
    </row>
    <row r="15" ht="20.65" customHeight="1" spans="1:5">
      <c r="A15" s="61"/>
      <c r="B15" s="43" t="s">
        <v>160</v>
      </c>
      <c r="C15" s="59"/>
      <c r="D15" s="43"/>
      <c r="E15" s="59"/>
    </row>
    <row r="16" ht="20.65" customHeight="1" spans="1:5">
      <c r="A16" s="61"/>
      <c r="B16" s="43" t="s">
        <v>161</v>
      </c>
      <c r="C16" s="59"/>
      <c r="D16" s="43"/>
      <c r="E16" s="59"/>
    </row>
  </sheetData>
  <mergeCells count="3">
    <mergeCell ref="B5:C5"/>
    <mergeCell ref="D5:E5"/>
    <mergeCell ref="B2:E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C1" workbookViewId="0">
      <selection activeCell="D7" sqref="D7:G7"/>
    </sheetView>
  </sheetViews>
  <sheetFormatPr defaultColWidth="10" defaultRowHeight="14.25"/>
  <cols>
    <col min="1" max="1" width="10" customWidth="1"/>
    <col min="2" max="2" width="30" customWidth="1"/>
    <col min="3" max="3" width="11.5" customWidth="1"/>
    <col min="4" max="4" width="9.75" customWidth="1"/>
    <col min="5" max="5" width="10.625" customWidth="1"/>
    <col min="6" max="6" width="11.125" customWidth="1"/>
    <col min="7" max="7" width="10.625" customWidth="1"/>
    <col min="8" max="8" width="10.875" customWidth="1"/>
    <col min="9" max="9" width="10.75" customWidth="1"/>
    <col min="10" max="10" width="10.5" customWidth="1"/>
    <col min="11" max="11" width="11.375" customWidth="1"/>
    <col min="12" max="12" width="11.5" customWidth="1"/>
  </cols>
  <sheetData>
    <row r="1" ht="16.35" customHeight="1" spans="1:1">
      <c r="A1" s="27" t="s">
        <v>162</v>
      </c>
    </row>
    <row r="2" ht="16.35" customHeight="1" spans="1:12">
      <c r="A2" s="19" t="s">
        <v>163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ht="16.35" customHeight="1" spans="1:1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ht="22.35" customHeight="1" spans="12:12">
      <c r="L4" s="55" t="s">
        <v>2</v>
      </c>
    </row>
    <row r="5" ht="36.2" customHeight="1" spans="1:12">
      <c r="A5" s="46" t="s">
        <v>164</v>
      </c>
      <c r="B5" s="46"/>
      <c r="C5" s="46" t="s">
        <v>72</v>
      </c>
      <c r="D5" s="47" t="s">
        <v>165</v>
      </c>
      <c r="E5" s="47" t="s">
        <v>166</v>
      </c>
      <c r="F5" s="47" t="s">
        <v>167</v>
      </c>
      <c r="G5" s="47" t="s">
        <v>168</v>
      </c>
      <c r="H5" s="47" t="s">
        <v>169</v>
      </c>
      <c r="I5" s="47" t="s">
        <v>170</v>
      </c>
      <c r="J5" s="47" t="s">
        <v>171</v>
      </c>
      <c r="K5" s="47" t="s">
        <v>172</v>
      </c>
      <c r="L5" s="47" t="s">
        <v>173</v>
      </c>
    </row>
    <row r="6" ht="30.2" customHeight="1" spans="1:12">
      <c r="A6" s="46" t="s">
        <v>71</v>
      </c>
      <c r="B6" s="46" t="s">
        <v>32</v>
      </c>
      <c r="C6" s="46"/>
      <c r="D6" s="47"/>
      <c r="E6" s="47"/>
      <c r="F6" s="47"/>
      <c r="G6" s="47"/>
      <c r="H6" s="47"/>
      <c r="I6" s="47"/>
      <c r="J6" s="47"/>
      <c r="K6" s="47"/>
      <c r="L6" s="47"/>
    </row>
    <row r="7" ht="20.65" customHeight="1" spans="1:12">
      <c r="A7" s="48" t="s">
        <v>7</v>
      </c>
      <c r="B7" s="48"/>
      <c r="C7" s="49">
        <f>SUM(D7:G7)</f>
        <v>3271.27</v>
      </c>
      <c r="D7" s="49">
        <v>3162.19</v>
      </c>
      <c r="E7" s="49"/>
      <c r="F7" s="49"/>
      <c r="G7" s="49">
        <f>94+15.08</f>
        <v>109.08</v>
      </c>
      <c r="H7" s="49"/>
      <c r="I7" s="49"/>
      <c r="J7" s="49"/>
      <c r="K7" s="49"/>
      <c r="L7" s="49"/>
    </row>
    <row r="8" ht="20.65" customHeight="1" spans="1:12">
      <c r="A8" s="50" t="s">
        <v>36</v>
      </c>
      <c r="B8" s="51" t="s">
        <v>14</v>
      </c>
      <c r="C8" s="52">
        <f>SUM(D8:G8)</f>
        <v>2778.9</v>
      </c>
      <c r="D8" s="52">
        <v>2669.82</v>
      </c>
      <c r="E8" s="52"/>
      <c r="F8" s="52"/>
      <c r="G8" s="52">
        <f>94+15.08</f>
        <v>109.08</v>
      </c>
      <c r="H8" s="52"/>
      <c r="I8" s="52"/>
      <c r="J8" s="52"/>
      <c r="K8" s="52"/>
      <c r="L8" s="52"/>
    </row>
    <row r="9" ht="18.2" customHeight="1" spans="1:12">
      <c r="A9" s="53" t="s">
        <v>174</v>
      </c>
      <c r="B9" s="54" t="s">
        <v>175</v>
      </c>
      <c r="C9" s="52">
        <f>SUM(D9:G9)</f>
        <v>2778.9</v>
      </c>
      <c r="D9" s="52">
        <v>2669.82</v>
      </c>
      <c r="E9" s="52"/>
      <c r="F9" s="52"/>
      <c r="G9" s="52">
        <f>94+15.08</f>
        <v>109.08</v>
      </c>
      <c r="H9" s="52"/>
      <c r="I9" s="52"/>
      <c r="J9" s="52"/>
      <c r="K9" s="52"/>
      <c r="L9" s="52"/>
    </row>
    <row r="10" ht="19.9" customHeight="1" spans="1:12">
      <c r="A10" s="53" t="s">
        <v>176</v>
      </c>
      <c r="B10" s="54" t="s">
        <v>177</v>
      </c>
      <c r="C10" s="52">
        <f>SUM(D10:G10)</f>
        <v>163.49</v>
      </c>
      <c r="D10" s="52">
        <v>54.41</v>
      </c>
      <c r="E10" s="52"/>
      <c r="F10" s="52"/>
      <c r="G10" s="52">
        <f t="shared" ref="G10" si="0">94+15.08</f>
        <v>109.08</v>
      </c>
      <c r="H10" s="52"/>
      <c r="I10" s="52"/>
      <c r="J10" s="52"/>
      <c r="K10" s="52"/>
      <c r="L10" s="52"/>
    </row>
    <row r="11" ht="19.9" customHeight="1" spans="1:12">
      <c r="A11" s="53" t="s">
        <v>178</v>
      </c>
      <c r="B11" s="54" t="s">
        <v>179</v>
      </c>
      <c r="C11" s="52">
        <v>2615.42</v>
      </c>
      <c r="D11" s="52">
        <v>2615.42</v>
      </c>
      <c r="E11" s="52"/>
      <c r="F11" s="52"/>
      <c r="G11" s="52"/>
      <c r="H11" s="52"/>
      <c r="I11" s="52"/>
      <c r="J11" s="52"/>
      <c r="K11" s="52"/>
      <c r="L11" s="52"/>
    </row>
    <row r="12" ht="20.65" customHeight="1" spans="1:12">
      <c r="A12" s="50" t="s">
        <v>43</v>
      </c>
      <c r="B12" s="51" t="s">
        <v>16</v>
      </c>
      <c r="C12" s="52">
        <v>223.46</v>
      </c>
      <c r="D12" s="52">
        <v>223.46</v>
      </c>
      <c r="E12" s="52"/>
      <c r="F12" s="52"/>
      <c r="G12" s="52"/>
      <c r="H12" s="52"/>
      <c r="I12" s="52"/>
      <c r="J12" s="52"/>
      <c r="K12" s="52"/>
      <c r="L12" s="52"/>
    </row>
    <row r="13" ht="18.2" customHeight="1" spans="1:12">
      <c r="A13" s="53" t="s">
        <v>180</v>
      </c>
      <c r="B13" s="54" t="s">
        <v>181</v>
      </c>
      <c r="C13" s="52">
        <v>223.46</v>
      </c>
      <c r="D13" s="52">
        <v>223.46</v>
      </c>
      <c r="E13" s="52"/>
      <c r="F13" s="52"/>
      <c r="G13" s="52"/>
      <c r="H13" s="52"/>
      <c r="I13" s="52"/>
      <c r="J13" s="52"/>
      <c r="K13" s="52"/>
      <c r="L13" s="52"/>
    </row>
    <row r="14" ht="19.9" customHeight="1" spans="1:12">
      <c r="A14" s="53" t="s">
        <v>182</v>
      </c>
      <c r="B14" s="54" t="s">
        <v>183</v>
      </c>
      <c r="C14" s="52">
        <v>133.07</v>
      </c>
      <c r="D14" s="52">
        <v>133.07</v>
      </c>
      <c r="E14" s="52"/>
      <c r="F14" s="52"/>
      <c r="G14" s="52"/>
      <c r="H14" s="52"/>
      <c r="I14" s="52"/>
      <c r="J14" s="52"/>
      <c r="K14" s="52"/>
      <c r="L14" s="52"/>
    </row>
    <row r="15" ht="19.9" customHeight="1" spans="1:12">
      <c r="A15" s="53" t="s">
        <v>184</v>
      </c>
      <c r="B15" s="54" t="s">
        <v>185</v>
      </c>
      <c r="C15" s="52">
        <v>66.53</v>
      </c>
      <c r="D15" s="52">
        <v>66.53</v>
      </c>
      <c r="E15" s="52"/>
      <c r="F15" s="52"/>
      <c r="G15" s="52"/>
      <c r="H15" s="52"/>
      <c r="I15" s="52"/>
      <c r="J15" s="52"/>
      <c r="K15" s="52"/>
      <c r="L15" s="52"/>
    </row>
    <row r="16" ht="19.9" customHeight="1" spans="1:12">
      <c r="A16" s="53" t="s">
        <v>186</v>
      </c>
      <c r="B16" s="54" t="s">
        <v>187</v>
      </c>
      <c r="C16" s="52">
        <v>23.86</v>
      </c>
      <c r="D16" s="52">
        <v>23.86</v>
      </c>
      <c r="E16" s="52"/>
      <c r="F16" s="52"/>
      <c r="G16" s="52"/>
      <c r="H16" s="52"/>
      <c r="I16" s="52"/>
      <c r="J16" s="52"/>
      <c r="K16" s="52"/>
      <c r="L16" s="52"/>
    </row>
    <row r="17" ht="20.65" customHeight="1" spans="1:12">
      <c r="A17" s="50" t="s">
        <v>52</v>
      </c>
      <c r="B17" s="51" t="s">
        <v>18</v>
      </c>
      <c r="C17" s="52">
        <v>83.17</v>
      </c>
      <c r="D17" s="52">
        <v>83.17</v>
      </c>
      <c r="E17" s="52"/>
      <c r="F17" s="52"/>
      <c r="G17" s="52"/>
      <c r="H17" s="52"/>
      <c r="I17" s="52"/>
      <c r="J17" s="52"/>
      <c r="K17" s="52"/>
      <c r="L17" s="52"/>
    </row>
    <row r="18" ht="18.2" customHeight="1" spans="1:12">
      <c r="A18" s="53" t="s">
        <v>188</v>
      </c>
      <c r="B18" s="54" t="s">
        <v>189</v>
      </c>
      <c r="C18" s="52">
        <v>83.17</v>
      </c>
      <c r="D18" s="52">
        <v>83.17</v>
      </c>
      <c r="E18" s="52"/>
      <c r="F18" s="52"/>
      <c r="G18" s="52"/>
      <c r="H18" s="52"/>
      <c r="I18" s="52"/>
      <c r="J18" s="52"/>
      <c r="K18" s="52"/>
      <c r="L18" s="52"/>
    </row>
    <row r="19" ht="19.9" customHeight="1" spans="1:12">
      <c r="A19" s="53" t="s">
        <v>190</v>
      </c>
      <c r="B19" s="54" t="s">
        <v>191</v>
      </c>
      <c r="C19" s="52">
        <v>70.69</v>
      </c>
      <c r="D19" s="52">
        <v>70.69</v>
      </c>
      <c r="E19" s="52"/>
      <c r="F19" s="52"/>
      <c r="G19" s="52"/>
      <c r="H19" s="52"/>
      <c r="I19" s="52"/>
      <c r="J19" s="52"/>
      <c r="K19" s="52"/>
      <c r="L19" s="52"/>
    </row>
    <row r="20" ht="19.9" customHeight="1" spans="1:12">
      <c r="A20" s="53" t="s">
        <v>192</v>
      </c>
      <c r="B20" s="54" t="s">
        <v>193</v>
      </c>
      <c r="C20" s="52">
        <v>12.48</v>
      </c>
      <c r="D20" s="52">
        <v>12.48</v>
      </c>
      <c r="E20" s="52"/>
      <c r="F20" s="52"/>
      <c r="G20" s="52"/>
      <c r="H20" s="52"/>
      <c r="I20" s="52"/>
      <c r="J20" s="52"/>
      <c r="K20" s="52"/>
      <c r="L20" s="52"/>
    </row>
    <row r="21" ht="20.65" customHeight="1" spans="1:12">
      <c r="A21" s="50" t="s">
        <v>59</v>
      </c>
      <c r="B21" s="51" t="s">
        <v>19</v>
      </c>
      <c r="C21" s="52">
        <v>185.74</v>
      </c>
      <c r="D21" s="52">
        <v>185.74</v>
      </c>
      <c r="E21" s="52"/>
      <c r="F21" s="52"/>
      <c r="G21" s="52"/>
      <c r="H21" s="52"/>
      <c r="I21" s="52"/>
      <c r="J21" s="52"/>
      <c r="K21" s="52"/>
      <c r="L21" s="52"/>
    </row>
    <row r="22" ht="18.2" customHeight="1" spans="1:12">
      <c r="A22" s="53" t="s">
        <v>194</v>
      </c>
      <c r="B22" s="54" t="s">
        <v>195</v>
      </c>
      <c r="C22" s="52">
        <v>185.74</v>
      </c>
      <c r="D22" s="52">
        <v>185.74</v>
      </c>
      <c r="E22" s="52"/>
      <c r="F22" s="52"/>
      <c r="G22" s="52"/>
      <c r="H22" s="52"/>
      <c r="I22" s="52"/>
      <c r="J22" s="52"/>
      <c r="K22" s="52"/>
      <c r="L22" s="52"/>
    </row>
    <row r="23" ht="19.9" customHeight="1" spans="1:12">
      <c r="A23" s="53" t="s">
        <v>196</v>
      </c>
      <c r="B23" s="54" t="s">
        <v>197</v>
      </c>
      <c r="C23" s="52">
        <v>180.42</v>
      </c>
      <c r="D23" s="52">
        <v>180.42</v>
      </c>
      <c r="E23" s="52"/>
      <c r="F23" s="52"/>
      <c r="G23" s="52"/>
      <c r="H23" s="52"/>
      <c r="I23" s="52"/>
      <c r="J23" s="52"/>
      <c r="K23" s="52"/>
      <c r="L23" s="52"/>
    </row>
    <row r="24" ht="19.9" customHeight="1" spans="1:12">
      <c r="A24" s="53" t="s">
        <v>198</v>
      </c>
      <c r="B24" s="54" t="s">
        <v>199</v>
      </c>
      <c r="C24" s="52">
        <v>5.32</v>
      </c>
      <c r="D24" s="52">
        <v>5.32</v>
      </c>
      <c r="E24" s="52"/>
      <c r="F24" s="52"/>
      <c r="G24" s="52"/>
      <c r="H24" s="52"/>
      <c r="I24" s="52"/>
      <c r="J24" s="52"/>
      <c r="K24" s="52"/>
      <c r="L24" s="52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2:L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C31" sqref="C31"/>
    </sheetView>
  </sheetViews>
  <sheetFormatPr defaultColWidth="10" defaultRowHeight="14.25" outlineLevelCol="5"/>
  <cols>
    <col min="1" max="1" width="16.25" customWidth="1"/>
    <col min="2" max="2" width="33.125" customWidth="1"/>
    <col min="3" max="3" width="17.875" customWidth="1"/>
    <col min="4" max="4" width="17.375" customWidth="1"/>
    <col min="5" max="5" width="15.5" customWidth="1"/>
  </cols>
  <sheetData>
    <row r="1" ht="16.35" customHeight="1" spans="1:1">
      <c r="A1" s="27" t="s">
        <v>200</v>
      </c>
    </row>
    <row r="2" ht="16.35" customHeight="1" spans="1:5">
      <c r="A2" s="39" t="s">
        <v>201</v>
      </c>
      <c r="B2" s="39"/>
      <c r="C2" s="39"/>
      <c r="D2" s="39"/>
      <c r="E2" s="39"/>
    </row>
    <row r="3" ht="16.35" customHeight="1" spans="1:5">
      <c r="A3" s="39"/>
      <c r="B3" s="39"/>
      <c r="C3" s="39"/>
      <c r="D3" s="39"/>
      <c r="E3" s="39"/>
    </row>
    <row r="4" ht="18.95" customHeight="1" spans="1:5">
      <c r="A4" s="40"/>
      <c r="B4" s="40"/>
      <c r="C4" s="40"/>
      <c r="D4" s="40"/>
      <c r="E4" s="41" t="s">
        <v>2</v>
      </c>
    </row>
    <row r="5" ht="31.9" customHeight="1" spans="1:5">
      <c r="A5" s="32" t="s">
        <v>71</v>
      </c>
      <c r="B5" s="32" t="s">
        <v>32</v>
      </c>
      <c r="C5" s="32" t="s">
        <v>72</v>
      </c>
      <c r="D5" s="32" t="s">
        <v>126</v>
      </c>
      <c r="E5" s="32" t="s">
        <v>202</v>
      </c>
    </row>
    <row r="6" ht="23.25" customHeight="1" spans="1:6">
      <c r="A6" s="33" t="s">
        <v>7</v>
      </c>
      <c r="B6" s="33"/>
      <c r="C6" s="34">
        <f>SUM(D6:E6)</f>
        <v>3271.27</v>
      </c>
      <c r="D6" s="34">
        <v>2718.19</v>
      </c>
      <c r="E6" s="34">
        <f>538+15.08</f>
        <v>553.08</v>
      </c>
      <c r="F6" s="42"/>
    </row>
    <row r="7" ht="21.6" customHeight="1" spans="1:5">
      <c r="A7" s="38" t="s">
        <v>36</v>
      </c>
      <c r="B7" s="43" t="s">
        <v>14</v>
      </c>
      <c r="C7" s="36">
        <f t="shared" ref="C7:C9" si="0">SUM(D7:E7)</f>
        <v>2778.9</v>
      </c>
      <c r="D7" s="36">
        <v>2225.82</v>
      </c>
      <c r="E7" s="36">
        <f>538+15.08</f>
        <v>553.08</v>
      </c>
    </row>
    <row r="8" ht="20.65" customHeight="1" spans="1:5">
      <c r="A8" s="35" t="s">
        <v>203</v>
      </c>
      <c r="B8" s="44" t="s">
        <v>204</v>
      </c>
      <c r="C8" s="36">
        <f t="shared" si="0"/>
        <v>2778.9</v>
      </c>
      <c r="D8" s="36">
        <v>2225.82</v>
      </c>
      <c r="E8" s="36">
        <f>538+15.08</f>
        <v>553.08</v>
      </c>
    </row>
    <row r="9" ht="20.65" customHeight="1" spans="1:6">
      <c r="A9" s="35" t="s">
        <v>205</v>
      </c>
      <c r="B9" s="44" t="s">
        <v>206</v>
      </c>
      <c r="C9" s="36">
        <f t="shared" si="0"/>
        <v>163.49</v>
      </c>
      <c r="D9" s="36">
        <v>16.41</v>
      </c>
      <c r="E9" s="36">
        <f>132+15.08</f>
        <v>147.08</v>
      </c>
      <c r="F9" s="45"/>
    </row>
    <row r="10" ht="20.65" customHeight="1" spans="1:5">
      <c r="A10" s="35" t="s">
        <v>207</v>
      </c>
      <c r="B10" s="44" t="s">
        <v>208</v>
      </c>
      <c r="C10" s="36">
        <v>2615.42</v>
      </c>
      <c r="D10" s="36">
        <v>2209.42</v>
      </c>
      <c r="E10" s="36">
        <v>406</v>
      </c>
    </row>
    <row r="11" ht="21.6" customHeight="1" spans="1:5">
      <c r="A11" s="38" t="s">
        <v>43</v>
      </c>
      <c r="B11" s="43" t="s">
        <v>16</v>
      </c>
      <c r="C11" s="36">
        <v>223.46</v>
      </c>
      <c r="D11" s="36">
        <v>223.46</v>
      </c>
      <c r="E11" s="36"/>
    </row>
    <row r="12" ht="20.65" customHeight="1" spans="1:5">
      <c r="A12" s="35" t="s">
        <v>209</v>
      </c>
      <c r="B12" s="44" t="s">
        <v>210</v>
      </c>
      <c r="C12" s="36">
        <v>223.46</v>
      </c>
      <c r="D12" s="36">
        <v>223.46</v>
      </c>
      <c r="E12" s="36"/>
    </row>
    <row r="13" ht="21.75" customHeight="1" spans="1:5">
      <c r="A13" s="35" t="s">
        <v>211</v>
      </c>
      <c r="B13" s="44" t="s">
        <v>212</v>
      </c>
      <c r="C13" s="36">
        <v>133.07</v>
      </c>
      <c r="D13" s="36">
        <v>133.07</v>
      </c>
      <c r="E13" s="36"/>
    </row>
    <row r="14" ht="20.25" customHeight="1" spans="1:5">
      <c r="A14" s="35" t="s">
        <v>213</v>
      </c>
      <c r="B14" s="44" t="s">
        <v>214</v>
      </c>
      <c r="C14" s="36">
        <v>66.53</v>
      </c>
      <c r="D14" s="36">
        <v>66.53</v>
      </c>
      <c r="E14" s="36"/>
    </row>
    <row r="15" ht="20.65" customHeight="1" spans="1:5">
      <c r="A15" s="35" t="s">
        <v>215</v>
      </c>
      <c r="B15" s="44" t="s">
        <v>216</v>
      </c>
      <c r="C15" s="36">
        <v>23.86</v>
      </c>
      <c r="D15" s="36">
        <v>23.86</v>
      </c>
      <c r="E15" s="36"/>
    </row>
    <row r="16" ht="21.6" customHeight="1" spans="1:5">
      <c r="A16" s="38" t="s">
        <v>52</v>
      </c>
      <c r="B16" s="43" t="s">
        <v>18</v>
      </c>
      <c r="C16" s="36">
        <v>83.17</v>
      </c>
      <c r="D16" s="36">
        <v>83.17</v>
      </c>
      <c r="E16" s="36"/>
    </row>
    <row r="17" ht="20.65" customHeight="1" spans="1:5">
      <c r="A17" s="35" t="s">
        <v>217</v>
      </c>
      <c r="B17" s="44" t="s">
        <v>218</v>
      </c>
      <c r="C17" s="36">
        <v>83.17</v>
      </c>
      <c r="D17" s="36">
        <v>83.17</v>
      </c>
      <c r="E17" s="36"/>
    </row>
    <row r="18" ht="20.65" customHeight="1" spans="1:5">
      <c r="A18" s="35" t="s">
        <v>219</v>
      </c>
      <c r="B18" s="44" t="s">
        <v>220</v>
      </c>
      <c r="C18" s="36">
        <v>70.69</v>
      </c>
      <c r="D18" s="36">
        <v>70.69</v>
      </c>
      <c r="E18" s="36"/>
    </row>
    <row r="19" ht="20.65" customHeight="1" spans="1:5">
      <c r="A19" s="35" t="s">
        <v>221</v>
      </c>
      <c r="B19" s="44" t="s">
        <v>222</v>
      </c>
      <c r="C19" s="36">
        <v>12.48</v>
      </c>
      <c r="D19" s="36">
        <v>12.48</v>
      </c>
      <c r="E19" s="36"/>
    </row>
    <row r="20" ht="21.6" customHeight="1" spans="1:5">
      <c r="A20" s="38" t="s">
        <v>59</v>
      </c>
      <c r="B20" s="43" t="s">
        <v>19</v>
      </c>
      <c r="C20" s="36">
        <v>185.74</v>
      </c>
      <c r="D20" s="36">
        <v>185.74</v>
      </c>
      <c r="E20" s="36"/>
    </row>
    <row r="21" ht="20.65" customHeight="1" spans="1:5">
      <c r="A21" s="35" t="s">
        <v>223</v>
      </c>
      <c r="B21" s="44" t="s">
        <v>224</v>
      </c>
      <c r="C21" s="36">
        <v>185.74</v>
      </c>
      <c r="D21" s="36">
        <v>185.74</v>
      </c>
      <c r="E21" s="36"/>
    </row>
    <row r="22" ht="20.65" customHeight="1" spans="1:5">
      <c r="A22" s="35" t="s">
        <v>225</v>
      </c>
      <c r="B22" s="44" t="s">
        <v>226</v>
      </c>
      <c r="C22" s="36">
        <v>180.42</v>
      </c>
      <c r="D22" s="36">
        <v>180.42</v>
      </c>
      <c r="E22" s="36"/>
    </row>
    <row r="23" ht="20.65" customHeight="1" spans="1:5">
      <c r="A23" s="35" t="s">
        <v>227</v>
      </c>
      <c r="B23" s="44" t="s">
        <v>228</v>
      </c>
      <c r="C23" s="36">
        <v>5.32</v>
      </c>
      <c r="D23" s="36">
        <v>5.32</v>
      </c>
      <c r="E23" s="36"/>
    </row>
  </sheetData>
  <mergeCells count="2">
    <mergeCell ref="A6:B6"/>
    <mergeCell ref="A2:E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I16" sqref="I16"/>
    </sheetView>
  </sheetViews>
  <sheetFormatPr defaultColWidth="10" defaultRowHeight="14.25" outlineLevelCol="2"/>
  <cols>
    <col min="1" max="1" width="14.5" customWidth="1"/>
    <col min="2" max="2" width="41" customWidth="1"/>
    <col min="3" max="3" width="28.625" customWidth="1"/>
  </cols>
  <sheetData>
    <row r="1" ht="16.35" customHeight="1" spans="1:1">
      <c r="A1" s="27" t="s">
        <v>229</v>
      </c>
    </row>
    <row r="2" ht="51.75" customHeight="1" spans="1:3">
      <c r="A2" s="37" t="s">
        <v>230</v>
      </c>
      <c r="B2" s="37"/>
      <c r="C2" s="37"/>
    </row>
    <row r="3" ht="27.6" customHeight="1" spans="1:3">
      <c r="A3" s="29" t="s">
        <v>68</v>
      </c>
      <c r="B3" s="29"/>
      <c r="C3" s="29"/>
    </row>
    <row r="4" ht="19.9" customHeight="1" spans="3:3">
      <c r="C4" s="30" t="s">
        <v>2</v>
      </c>
    </row>
    <row r="5" ht="37.15" customHeight="1" spans="1:3">
      <c r="A5" s="31" t="s">
        <v>125</v>
      </c>
      <c r="B5" s="31"/>
      <c r="C5" s="31" t="s">
        <v>202</v>
      </c>
    </row>
    <row r="6" ht="27.6" customHeight="1" spans="1:3">
      <c r="A6" s="32" t="s">
        <v>71</v>
      </c>
      <c r="B6" s="32" t="s">
        <v>32</v>
      </c>
      <c r="C6" s="31"/>
    </row>
    <row r="7" ht="20.65" customHeight="1" spans="1:3">
      <c r="A7" s="33" t="s">
        <v>7</v>
      </c>
      <c r="B7" s="33"/>
      <c r="C7" s="34">
        <v>444</v>
      </c>
    </row>
    <row r="8" ht="19.9" customHeight="1" spans="1:3">
      <c r="A8" s="38" t="s">
        <v>95</v>
      </c>
      <c r="B8" s="38" t="s">
        <v>96</v>
      </c>
      <c r="C8" s="36">
        <v>411.7</v>
      </c>
    </row>
    <row r="9" ht="18.95" customHeight="1" spans="1:3">
      <c r="A9" s="35" t="s">
        <v>231</v>
      </c>
      <c r="B9" s="35" t="s">
        <v>232</v>
      </c>
      <c r="C9" s="36">
        <v>48.7</v>
      </c>
    </row>
    <row r="10" ht="18.95" customHeight="1" spans="1:3">
      <c r="A10" s="35" t="s">
        <v>233</v>
      </c>
      <c r="B10" s="35" t="s">
        <v>234</v>
      </c>
      <c r="C10" s="36">
        <v>10</v>
      </c>
    </row>
    <row r="11" ht="18.95" customHeight="1" spans="1:3">
      <c r="A11" s="35" t="s">
        <v>235</v>
      </c>
      <c r="B11" s="35" t="s">
        <v>236</v>
      </c>
      <c r="C11" s="36">
        <v>15</v>
      </c>
    </row>
    <row r="12" ht="18.95" customHeight="1" spans="1:3">
      <c r="A12" s="35" t="s">
        <v>237</v>
      </c>
      <c r="B12" s="35" t="s">
        <v>238</v>
      </c>
      <c r="C12" s="36">
        <v>35</v>
      </c>
    </row>
    <row r="13" ht="18.95" customHeight="1" spans="1:3">
      <c r="A13" s="35" t="s">
        <v>239</v>
      </c>
      <c r="B13" s="35" t="s">
        <v>240</v>
      </c>
      <c r="C13" s="36">
        <v>20</v>
      </c>
    </row>
    <row r="14" ht="18.95" customHeight="1" spans="1:3">
      <c r="A14" s="35" t="s">
        <v>241</v>
      </c>
      <c r="B14" s="35" t="s">
        <v>242</v>
      </c>
      <c r="C14" s="36">
        <v>5</v>
      </c>
    </row>
    <row r="15" ht="18.95" customHeight="1" spans="1:3">
      <c r="A15" s="35" t="s">
        <v>243</v>
      </c>
      <c r="B15" s="35" t="s">
        <v>244</v>
      </c>
      <c r="C15" s="36">
        <v>30</v>
      </c>
    </row>
    <row r="16" ht="18.95" customHeight="1" spans="1:3">
      <c r="A16" s="35" t="s">
        <v>245</v>
      </c>
      <c r="B16" s="35" t="s">
        <v>246</v>
      </c>
      <c r="C16" s="36">
        <v>25</v>
      </c>
    </row>
    <row r="17" ht="18.95" customHeight="1" spans="1:3">
      <c r="A17" s="35" t="s">
        <v>247</v>
      </c>
      <c r="B17" s="35" t="s">
        <v>248</v>
      </c>
      <c r="C17" s="36">
        <v>223</v>
      </c>
    </row>
    <row r="18" ht="19.9" customHeight="1" spans="1:3">
      <c r="A18" s="38" t="s">
        <v>119</v>
      </c>
      <c r="B18" s="38" t="s">
        <v>120</v>
      </c>
      <c r="C18" s="36">
        <v>32.3</v>
      </c>
    </row>
    <row r="19" ht="18.95" customHeight="1" spans="1:3">
      <c r="A19" s="35" t="s">
        <v>249</v>
      </c>
      <c r="B19" s="35" t="s">
        <v>250</v>
      </c>
      <c r="C19" s="36">
        <v>32.3</v>
      </c>
    </row>
  </sheetData>
  <mergeCells count="5">
    <mergeCell ref="A2:C2"/>
    <mergeCell ref="A3:C3"/>
    <mergeCell ref="A5:B5"/>
    <mergeCell ref="A7:B7"/>
    <mergeCell ref="C5:C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E21" sqref="E21"/>
    </sheetView>
  </sheetViews>
  <sheetFormatPr defaultColWidth="10" defaultRowHeight="14.25" outlineLevelCol="2"/>
  <cols>
    <col min="1" max="1" width="15.75" customWidth="1"/>
    <col min="2" max="2" width="36.5" customWidth="1"/>
    <col min="3" max="3" width="33.5" customWidth="1"/>
  </cols>
  <sheetData>
    <row r="1" ht="16.35" customHeight="1" spans="1:1">
      <c r="A1" s="27" t="s">
        <v>251</v>
      </c>
    </row>
    <row r="2" ht="51.75" customHeight="1" spans="1:3">
      <c r="A2" s="28" t="s">
        <v>230</v>
      </c>
      <c r="B2" s="28"/>
      <c r="C2" s="28"/>
    </row>
    <row r="3" ht="27.6" customHeight="1" spans="1:3">
      <c r="A3" s="29" t="s">
        <v>124</v>
      </c>
      <c r="B3" s="29"/>
      <c r="C3" s="29"/>
    </row>
    <row r="4" ht="19.9" customHeight="1" spans="3:3">
      <c r="C4" s="30" t="s">
        <v>2</v>
      </c>
    </row>
    <row r="5" ht="39.6" customHeight="1" spans="1:3">
      <c r="A5" s="31" t="s">
        <v>125</v>
      </c>
      <c r="B5" s="31"/>
      <c r="C5" s="31" t="s">
        <v>202</v>
      </c>
    </row>
    <row r="6" ht="31.15" customHeight="1" spans="1:3">
      <c r="A6" s="32" t="s">
        <v>71</v>
      </c>
      <c r="B6" s="32" t="s">
        <v>32</v>
      </c>
      <c r="C6" s="31"/>
    </row>
    <row r="7" ht="20.65" customHeight="1" spans="1:3">
      <c r="A7" s="33" t="s">
        <v>7</v>
      </c>
      <c r="B7" s="33"/>
      <c r="C7" s="34">
        <v>444</v>
      </c>
    </row>
    <row r="8" ht="19.9" customHeight="1" spans="1:3">
      <c r="A8" s="35" t="s">
        <v>127</v>
      </c>
      <c r="B8" s="35" t="s">
        <v>128</v>
      </c>
      <c r="C8" s="36">
        <v>411.7</v>
      </c>
    </row>
    <row r="9" ht="18.95" customHeight="1" spans="1:3">
      <c r="A9" s="35" t="s">
        <v>131</v>
      </c>
      <c r="B9" s="35" t="s">
        <v>132</v>
      </c>
      <c r="C9" s="36">
        <v>411.7</v>
      </c>
    </row>
    <row r="10" ht="19.9" customHeight="1" spans="1:3">
      <c r="A10" s="35" t="s">
        <v>133</v>
      </c>
      <c r="B10" s="35" t="s">
        <v>134</v>
      </c>
      <c r="C10" s="36">
        <v>32.3</v>
      </c>
    </row>
    <row r="11" ht="18.95" customHeight="1" spans="1:3">
      <c r="A11" s="35" t="s">
        <v>135</v>
      </c>
      <c r="B11" s="35" t="s">
        <v>136</v>
      </c>
      <c r="C11" s="36">
        <v>32.3</v>
      </c>
    </row>
  </sheetData>
  <mergeCells count="5">
    <mergeCell ref="A2:C2"/>
    <mergeCell ref="A3:C3"/>
    <mergeCell ref="A5:B5"/>
    <mergeCell ref="A7:B7"/>
    <mergeCell ref="C5:C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Q26" sqref="Q26"/>
    </sheetView>
  </sheetViews>
  <sheetFormatPr defaultColWidth="10" defaultRowHeight="14.25"/>
  <cols>
    <col min="1" max="4" width="7.5" customWidth="1"/>
    <col min="5" max="6" width="10.5" customWidth="1"/>
    <col min="7" max="7" width="7" customWidth="1"/>
    <col min="8" max="8" width="7.5" customWidth="1"/>
    <col min="9" max="10" width="4.5" customWidth="1"/>
    <col min="11" max="11" width="13.875" customWidth="1"/>
    <col min="12" max="12" width="13" customWidth="1"/>
    <col min="13" max="13" width="14.375" customWidth="1"/>
    <col min="14" max="14" width="14" customWidth="1"/>
    <col min="15" max="15" width="13.875" customWidth="1"/>
    <col min="16" max="16" width="13.625" customWidth="1"/>
    <col min="17" max="17" width="15.375" customWidth="1"/>
    <col min="18" max="18" width="13.25" customWidth="1"/>
    <col min="19" max="19" width="13.875" customWidth="1"/>
    <col min="20" max="20" width="8.375" customWidth="1"/>
    <col min="21" max="21" width="10.5" customWidth="1"/>
    <col min="22" max="22" width="14.375" customWidth="1"/>
    <col min="23" max="24" width="17.25" customWidth="1"/>
    <col min="25" max="25" width="14.125" customWidth="1"/>
    <col min="26" max="29" width="9.75" customWidth="1"/>
  </cols>
  <sheetData>
    <row r="1" ht="20.65" customHeight="1" spans="1:1">
      <c r="A1" s="18" t="s">
        <v>252</v>
      </c>
    </row>
    <row r="2" ht="42.2" customHeight="1" spans="1:25">
      <c r="A2" s="19" t="s">
        <v>253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16.35" customHeight="1" spans="1: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ht="33.6" customHeight="1" spans="25:25">
      <c r="Y4" s="2" t="s">
        <v>254</v>
      </c>
    </row>
    <row r="5" ht="38.85" customHeight="1" spans="1:25">
      <c r="A5" s="20" t="s">
        <v>255</v>
      </c>
      <c r="B5" s="20" t="s">
        <v>256</v>
      </c>
      <c r="C5" s="20" t="s">
        <v>257</v>
      </c>
      <c r="D5" s="20" t="s">
        <v>258</v>
      </c>
      <c r="E5" s="20" t="s">
        <v>259</v>
      </c>
      <c r="F5" s="20" t="s">
        <v>260</v>
      </c>
      <c r="G5" s="20" t="s">
        <v>261</v>
      </c>
      <c r="H5" s="20" t="s">
        <v>262</v>
      </c>
      <c r="I5" s="20" t="s">
        <v>72</v>
      </c>
      <c r="J5" s="20" t="s">
        <v>8</v>
      </c>
      <c r="K5" s="20"/>
      <c r="L5" s="20"/>
      <c r="M5" s="20"/>
      <c r="N5" s="20"/>
      <c r="O5" s="20" t="s">
        <v>9</v>
      </c>
      <c r="P5" s="20"/>
      <c r="Q5" s="20"/>
      <c r="R5" s="20" t="s">
        <v>10</v>
      </c>
      <c r="S5" s="20" t="s">
        <v>156</v>
      </c>
      <c r="T5" s="20" t="s">
        <v>263</v>
      </c>
      <c r="U5" s="20"/>
      <c r="V5" s="20"/>
      <c r="W5" s="20"/>
      <c r="X5" s="20"/>
      <c r="Y5" s="20"/>
    </row>
    <row r="6" ht="28.5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33</v>
      </c>
      <c r="K6" s="20" t="s">
        <v>13</v>
      </c>
      <c r="L6" s="20" t="s">
        <v>264</v>
      </c>
      <c r="M6" s="20" t="s">
        <v>265</v>
      </c>
      <c r="N6" s="20" t="s">
        <v>266</v>
      </c>
      <c r="O6" s="20" t="s">
        <v>33</v>
      </c>
      <c r="P6" s="20" t="s">
        <v>9</v>
      </c>
      <c r="Q6" s="20" t="s">
        <v>267</v>
      </c>
      <c r="R6" s="20"/>
      <c r="S6" s="20"/>
      <c r="T6" s="20" t="s">
        <v>33</v>
      </c>
      <c r="U6" s="20" t="s">
        <v>157</v>
      </c>
      <c r="V6" s="20" t="s">
        <v>158</v>
      </c>
      <c r="W6" s="20" t="s">
        <v>268</v>
      </c>
      <c r="X6" s="20" t="s">
        <v>160</v>
      </c>
      <c r="Y6" s="20" t="s">
        <v>269</v>
      </c>
    </row>
    <row r="7" ht="16.35" customHeight="1" spans="1:25">
      <c r="A7" s="21"/>
      <c r="B7" s="21"/>
      <c r="C7" s="21"/>
      <c r="D7" s="22"/>
      <c r="E7" s="21"/>
      <c r="F7" s="22"/>
      <c r="G7" s="21"/>
      <c r="H7" s="23" t="s">
        <v>270</v>
      </c>
      <c r="I7" s="26" t="s">
        <v>271</v>
      </c>
      <c r="J7" s="26" t="s">
        <v>271</v>
      </c>
      <c r="K7" s="26" t="s">
        <v>271</v>
      </c>
      <c r="L7" s="26" t="s">
        <v>271</v>
      </c>
      <c r="M7" s="26" t="s">
        <v>271</v>
      </c>
      <c r="N7" s="26" t="s">
        <v>271</v>
      </c>
      <c r="O7" s="26" t="s">
        <v>271</v>
      </c>
      <c r="P7" s="26" t="s">
        <v>271</v>
      </c>
      <c r="Q7" s="26" t="s">
        <v>271</v>
      </c>
      <c r="R7" s="26" t="s">
        <v>271</v>
      </c>
      <c r="S7" s="26" t="s">
        <v>271</v>
      </c>
      <c r="T7" s="26" t="s">
        <v>271</v>
      </c>
      <c r="U7" s="26" t="s">
        <v>271</v>
      </c>
      <c r="V7" s="26" t="s">
        <v>271</v>
      </c>
      <c r="W7" s="26" t="s">
        <v>271</v>
      </c>
      <c r="X7" s="26" t="s">
        <v>271</v>
      </c>
      <c r="Y7" s="26" t="s">
        <v>271</v>
      </c>
    </row>
    <row r="8" ht="16.35" customHeight="1" spans="1:25">
      <c r="A8" s="24"/>
      <c r="B8" s="24"/>
      <c r="C8" s="24"/>
      <c r="D8" s="24"/>
      <c r="E8" s="21"/>
      <c r="F8" s="21"/>
      <c r="G8" s="21"/>
      <c r="H8" s="21"/>
      <c r="I8" s="26" t="s">
        <v>271</v>
      </c>
      <c r="J8" s="26" t="s">
        <v>271</v>
      </c>
      <c r="K8" s="26" t="s">
        <v>271</v>
      </c>
      <c r="L8" s="26" t="s">
        <v>271</v>
      </c>
      <c r="M8" s="26" t="s">
        <v>271</v>
      </c>
      <c r="N8" s="26" t="s">
        <v>271</v>
      </c>
      <c r="O8" s="26" t="s">
        <v>271</v>
      </c>
      <c r="P8" s="26" t="s">
        <v>271</v>
      </c>
      <c r="Q8" s="26" t="s">
        <v>271</v>
      </c>
      <c r="R8" s="26" t="s">
        <v>271</v>
      </c>
      <c r="S8" s="26" t="s">
        <v>271</v>
      </c>
      <c r="T8" s="26" t="s">
        <v>271</v>
      </c>
      <c r="U8" s="26" t="s">
        <v>271</v>
      </c>
      <c r="V8" s="26" t="s">
        <v>271</v>
      </c>
      <c r="W8" s="26" t="s">
        <v>271</v>
      </c>
      <c r="X8" s="26" t="s">
        <v>271</v>
      </c>
      <c r="Y8" s="26" t="s">
        <v>271</v>
      </c>
    </row>
    <row r="9" ht="16.35" customHeight="1" spans="1:25">
      <c r="A9" s="25" t="s">
        <v>272</v>
      </c>
      <c r="B9" s="24"/>
      <c r="C9" s="24"/>
      <c r="D9" s="24"/>
      <c r="E9" s="21"/>
      <c r="F9" s="21"/>
      <c r="G9" s="21"/>
      <c r="H9" s="21"/>
      <c r="I9" s="26" t="s">
        <v>271</v>
      </c>
      <c r="J9" s="26" t="s">
        <v>271</v>
      </c>
      <c r="K9" s="26" t="s">
        <v>271</v>
      </c>
      <c r="L9" s="26" t="s">
        <v>271</v>
      </c>
      <c r="M9" s="26" t="s">
        <v>271</v>
      </c>
      <c r="N9" s="26" t="s">
        <v>271</v>
      </c>
      <c r="O9" s="26" t="s">
        <v>271</v>
      </c>
      <c r="P9" s="26" t="s">
        <v>271</v>
      </c>
      <c r="Q9" s="26" t="s">
        <v>271</v>
      </c>
      <c r="R9" s="26" t="s">
        <v>271</v>
      </c>
      <c r="S9" s="26" t="s">
        <v>271</v>
      </c>
      <c r="T9" s="26" t="s">
        <v>271</v>
      </c>
      <c r="U9" s="26" t="s">
        <v>271</v>
      </c>
      <c r="V9" s="26" t="s">
        <v>271</v>
      </c>
      <c r="W9" s="26" t="s">
        <v>271</v>
      </c>
      <c r="X9" s="26" t="s">
        <v>271</v>
      </c>
      <c r="Y9" s="26" t="s">
        <v>271</v>
      </c>
    </row>
    <row r="10" ht="16.35" customHeight="1" spans="1:25">
      <c r="A10" s="25" t="s">
        <v>273</v>
      </c>
      <c r="B10" s="24"/>
      <c r="C10" s="24"/>
      <c r="D10" s="24"/>
      <c r="E10" s="24"/>
      <c r="F10" s="24"/>
      <c r="G10" s="23"/>
      <c r="H10" s="23"/>
      <c r="I10" s="26" t="s">
        <v>271</v>
      </c>
      <c r="J10" s="26" t="s">
        <v>271</v>
      </c>
      <c r="K10" s="26" t="s">
        <v>271</v>
      </c>
      <c r="L10" s="26" t="s">
        <v>271</v>
      </c>
      <c r="M10" s="26" t="s">
        <v>271</v>
      </c>
      <c r="N10" s="26" t="s">
        <v>271</v>
      </c>
      <c r="O10" s="26" t="s">
        <v>271</v>
      </c>
      <c r="P10" s="26" t="s">
        <v>271</v>
      </c>
      <c r="Q10" s="26" t="s">
        <v>271</v>
      </c>
      <c r="R10" s="26" t="s">
        <v>271</v>
      </c>
      <c r="S10" s="26" t="s">
        <v>271</v>
      </c>
      <c r="T10" s="26" t="s">
        <v>271</v>
      </c>
      <c r="U10" s="26" t="s">
        <v>271</v>
      </c>
      <c r="V10" s="26" t="s">
        <v>271</v>
      </c>
      <c r="W10" s="26" t="s">
        <v>271</v>
      </c>
      <c r="X10" s="26" t="s">
        <v>271</v>
      </c>
      <c r="Y10" s="26" t="s">
        <v>271</v>
      </c>
    </row>
  </sheetData>
  <mergeCells count="15">
    <mergeCell ref="J5:N5"/>
    <mergeCell ref="O5:Q5"/>
    <mergeCell ref="T5:Y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R5:R6"/>
    <mergeCell ref="S5:S6"/>
    <mergeCell ref="A2:Y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T21" sqref="T21"/>
    </sheetView>
  </sheetViews>
  <sheetFormatPr defaultColWidth="10" defaultRowHeight="14.25"/>
  <cols>
    <col min="1" max="1" width="15.125" customWidth="1"/>
    <col min="2" max="2" width="19.25" customWidth="1"/>
    <col min="3" max="3" width="16.75" customWidth="1"/>
    <col min="4" max="4" width="13.5" customWidth="1"/>
    <col min="5" max="5" width="12.5" customWidth="1"/>
    <col min="6" max="6" width="11.875" customWidth="1"/>
    <col min="7" max="7" width="13.75" customWidth="1"/>
    <col min="13" max="13" width="7.5" customWidth="1"/>
    <col min="14" max="14" width="10" hidden="1" customWidth="1"/>
    <col min="15" max="15" width="15.75" customWidth="1"/>
  </cols>
  <sheetData>
    <row r="1" ht="16.35" customHeight="1" spans="1:7">
      <c r="A1" s="1" t="s">
        <v>274</v>
      </c>
      <c r="B1" s="2"/>
      <c r="C1" s="2"/>
      <c r="D1" s="2"/>
      <c r="E1" s="2"/>
      <c r="G1" s="2"/>
    </row>
    <row r="2" ht="33" customHeight="1" spans="1:15">
      <c r="A2" s="3" t="s">
        <v>275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9.9" customHeight="1" spans="7:15">
      <c r="G3" s="4"/>
      <c r="O3" t="s">
        <v>2</v>
      </c>
    </row>
    <row r="4" ht="15.75" spans="1:15">
      <c r="A4" s="5" t="s">
        <v>276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6" t="s">
        <v>277</v>
      </c>
      <c r="B5" s="7" t="s">
        <v>278</v>
      </c>
      <c r="C5" s="7"/>
      <c r="D5" s="6" t="s">
        <v>279</v>
      </c>
      <c r="E5" s="7" t="s">
        <v>280</v>
      </c>
      <c r="F5" s="7"/>
      <c r="G5" s="7"/>
      <c r="H5" s="7"/>
      <c r="I5" s="7"/>
      <c r="J5" s="15" t="s">
        <v>281</v>
      </c>
      <c r="K5" s="15"/>
      <c r="L5" s="7" t="s">
        <v>282</v>
      </c>
      <c r="M5" s="7"/>
      <c r="N5" s="7"/>
      <c r="O5" s="7"/>
    </row>
    <row r="6" spans="1:15">
      <c r="A6" s="6" t="s">
        <v>283</v>
      </c>
      <c r="B6" s="7" t="s">
        <v>284</v>
      </c>
      <c r="C6" s="7"/>
      <c r="D6" s="6" t="s">
        <v>285</v>
      </c>
      <c r="E6" s="7"/>
      <c r="F6" s="7"/>
      <c r="G6" s="7"/>
      <c r="H6" s="7"/>
      <c r="I6" s="7"/>
      <c r="J6" s="15" t="s">
        <v>286</v>
      </c>
      <c r="K6" s="15"/>
      <c r="L6" s="16">
        <v>183</v>
      </c>
      <c r="M6" s="17"/>
      <c r="N6" s="17"/>
      <c r="O6" s="17"/>
    </row>
    <row r="7" spans="1:15">
      <c r="A7" s="6" t="s">
        <v>287</v>
      </c>
      <c r="B7" s="7">
        <v>10</v>
      </c>
      <c r="C7" s="7"/>
      <c r="D7" s="6" t="s">
        <v>288</v>
      </c>
      <c r="E7" s="7"/>
      <c r="F7" s="7"/>
      <c r="G7" s="7"/>
      <c r="H7" s="7"/>
      <c r="I7" s="7"/>
      <c r="J7" s="15" t="s">
        <v>289</v>
      </c>
      <c r="K7" s="15" t="s">
        <v>290</v>
      </c>
      <c r="L7" s="17">
        <v>183</v>
      </c>
      <c r="M7" s="17"/>
      <c r="N7" s="17"/>
      <c r="O7" s="17"/>
    </row>
    <row r="8" spans="1:15">
      <c r="A8" s="8" t="s">
        <v>291</v>
      </c>
      <c r="B8" s="9" t="s">
        <v>292</v>
      </c>
      <c r="C8" s="9"/>
      <c r="D8" s="9"/>
      <c r="E8" s="9"/>
      <c r="F8" s="9"/>
      <c r="G8" s="9"/>
      <c r="H8" s="9"/>
      <c r="I8" s="9"/>
      <c r="J8" s="15" t="s">
        <v>293</v>
      </c>
      <c r="K8" s="15"/>
      <c r="L8" s="17" t="s">
        <v>294</v>
      </c>
      <c r="M8" s="17"/>
      <c r="N8" s="17"/>
      <c r="O8" s="17"/>
    </row>
    <row r="9" spans="1:15">
      <c r="A9" s="8"/>
      <c r="B9" s="9"/>
      <c r="C9" s="9"/>
      <c r="D9" s="9"/>
      <c r="E9" s="9"/>
      <c r="F9" s="9"/>
      <c r="G9" s="9"/>
      <c r="H9" s="9"/>
      <c r="I9" s="9"/>
      <c r="J9" s="15" t="s">
        <v>295</v>
      </c>
      <c r="K9" s="15"/>
      <c r="L9" s="17" t="s">
        <v>294</v>
      </c>
      <c r="M9" s="17"/>
      <c r="N9" s="17"/>
      <c r="O9" s="17"/>
    </row>
    <row r="10" spans="1:15">
      <c r="A10" s="8"/>
      <c r="B10" s="9"/>
      <c r="C10" s="9"/>
      <c r="D10" s="9"/>
      <c r="E10" s="9"/>
      <c r="F10" s="9"/>
      <c r="G10" s="9"/>
      <c r="H10" s="9"/>
      <c r="I10" s="9"/>
      <c r="J10" s="15" t="s">
        <v>296</v>
      </c>
      <c r="K10" s="15"/>
      <c r="L10" s="17" t="s">
        <v>294</v>
      </c>
      <c r="M10" s="17"/>
      <c r="N10" s="17"/>
      <c r="O10" s="17"/>
    </row>
    <row r="11" spans="1:15">
      <c r="A11" s="8"/>
      <c r="B11" s="9"/>
      <c r="C11" s="9"/>
      <c r="D11" s="9"/>
      <c r="E11" s="9"/>
      <c r="F11" s="9"/>
      <c r="G11" s="9"/>
      <c r="H11" s="9"/>
      <c r="I11" s="9"/>
      <c r="J11" s="15" t="s">
        <v>297</v>
      </c>
      <c r="K11" s="15"/>
      <c r="L11" s="17" t="s">
        <v>294</v>
      </c>
      <c r="M11" s="17"/>
      <c r="N11" s="17"/>
      <c r="O11" s="17"/>
    </row>
    <row r="12" spans="1:15">
      <c r="A12" s="10" t="s">
        <v>298</v>
      </c>
      <c r="B12" s="10" t="s">
        <v>299</v>
      </c>
      <c r="C12" s="10" t="s">
        <v>300</v>
      </c>
      <c r="D12" s="10" t="s">
        <v>301</v>
      </c>
      <c r="E12" s="10" t="s">
        <v>302</v>
      </c>
      <c r="F12" s="10" t="s">
        <v>303</v>
      </c>
      <c r="G12" s="10" t="s">
        <v>304</v>
      </c>
      <c r="H12" s="10" t="s">
        <v>305</v>
      </c>
      <c r="I12" s="10" t="s">
        <v>306</v>
      </c>
      <c r="J12" s="6"/>
      <c r="K12" s="12"/>
      <c r="L12" s="12"/>
      <c r="M12" s="12"/>
      <c r="N12" s="12"/>
      <c r="O12" s="12"/>
    </row>
    <row r="13" spans="1:15">
      <c r="A13" s="11" t="s">
        <v>307</v>
      </c>
      <c r="B13" s="12" t="s">
        <v>308</v>
      </c>
      <c r="C13" s="12" t="s">
        <v>309</v>
      </c>
      <c r="D13" s="11" t="s">
        <v>310</v>
      </c>
      <c r="E13" s="11"/>
      <c r="F13" s="11" t="s">
        <v>311</v>
      </c>
      <c r="G13" s="11" t="s">
        <v>312</v>
      </c>
      <c r="H13" s="11" t="s">
        <v>313</v>
      </c>
      <c r="I13" s="11"/>
      <c r="J13" s="11"/>
      <c r="K13" s="11"/>
      <c r="L13" s="11"/>
      <c r="M13" s="11"/>
      <c r="N13" s="11"/>
      <c r="O13" s="11"/>
    </row>
    <row r="14" spans="1:15">
      <c r="A14" s="11" t="s">
        <v>307</v>
      </c>
      <c r="B14" s="12" t="s">
        <v>314</v>
      </c>
      <c r="C14" s="12" t="s">
        <v>315</v>
      </c>
      <c r="D14" s="11" t="s">
        <v>316</v>
      </c>
      <c r="E14" s="11"/>
      <c r="F14" s="11" t="s">
        <v>317</v>
      </c>
      <c r="G14" s="11" t="s">
        <v>318</v>
      </c>
      <c r="H14" s="11" t="s">
        <v>319</v>
      </c>
      <c r="I14" s="11"/>
      <c r="J14" s="11"/>
      <c r="K14" s="11"/>
      <c r="L14" s="11"/>
      <c r="M14" s="11"/>
      <c r="N14" s="11"/>
      <c r="O14" s="11"/>
    </row>
    <row r="15" spans="1:15">
      <c r="A15" s="11" t="s">
        <v>307</v>
      </c>
      <c r="B15" s="12" t="s">
        <v>320</v>
      </c>
      <c r="C15" s="12" t="s">
        <v>321</v>
      </c>
      <c r="D15" s="11" t="s">
        <v>310</v>
      </c>
      <c r="E15" s="11"/>
      <c r="F15" s="11" t="s">
        <v>322</v>
      </c>
      <c r="G15" s="11" t="s">
        <v>323</v>
      </c>
      <c r="H15" s="11" t="s">
        <v>313</v>
      </c>
      <c r="I15" s="11"/>
      <c r="J15" s="11"/>
      <c r="K15" s="11"/>
      <c r="L15" s="11"/>
      <c r="M15" s="11"/>
      <c r="N15" s="11"/>
      <c r="O15" s="11"/>
    </row>
    <row r="16" spans="1:15">
      <c r="A16" s="11" t="s">
        <v>324</v>
      </c>
      <c r="B16" s="12" t="s">
        <v>325</v>
      </c>
      <c r="C16" s="12" t="s">
        <v>326</v>
      </c>
      <c r="D16" s="11" t="s">
        <v>310</v>
      </c>
      <c r="E16" s="11"/>
      <c r="F16" s="11" t="s">
        <v>327</v>
      </c>
      <c r="G16" s="11" t="s">
        <v>328</v>
      </c>
      <c r="H16" s="11" t="s">
        <v>319</v>
      </c>
      <c r="I16" s="11"/>
      <c r="J16" s="11"/>
      <c r="K16" s="11"/>
      <c r="L16" s="11"/>
      <c r="M16" s="11"/>
      <c r="N16" s="11"/>
      <c r="O16" s="11"/>
    </row>
    <row r="17" spans="1:15">
      <c r="A17" s="11" t="s">
        <v>324</v>
      </c>
      <c r="B17" s="12" t="s">
        <v>329</v>
      </c>
      <c r="C17" s="12" t="s">
        <v>330</v>
      </c>
      <c r="D17" s="11" t="s">
        <v>310</v>
      </c>
      <c r="E17" s="11"/>
      <c r="F17" s="11" t="s">
        <v>322</v>
      </c>
      <c r="G17" s="11" t="s">
        <v>323</v>
      </c>
      <c r="H17" s="11" t="s">
        <v>313</v>
      </c>
      <c r="I17" s="11"/>
      <c r="J17" s="11"/>
      <c r="K17" s="11"/>
      <c r="L17" s="11"/>
      <c r="M17" s="11"/>
      <c r="N17" s="11"/>
      <c r="O17" s="11"/>
    </row>
    <row r="18" spans="1:15">
      <c r="A18" s="11" t="s">
        <v>331</v>
      </c>
      <c r="B18" s="12" t="s">
        <v>331</v>
      </c>
      <c r="C18" s="12" t="s">
        <v>332</v>
      </c>
      <c r="D18" s="11" t="s">
        <v>310</v>
      </c>
      <c r="E18" s="11"/>
      <c r="F18" s="11" t="s">
        <v>333</v>
      </c>
      <c r="G18" s="11" t="s">
        <v>323</v>
      </c>
      <c r="H18" s="11" t="s">
        <v>319</v>
      </c>
      <c r="I18" s="11"/>
      <c r="J18" s="11"/>
      <c r="K18" s="11"/>
      <c r="L18" s="11"/>
      <c r="M18" s="11"/>
      <c r="N18" s="11"/>
      <c r="O18" s="11"/>
    </row>
    <row r="19" spans="1:15">
      <c r="A19" s="13"/>
      <c r="B19" s="14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41.25" customHeight="1" spans="1:15">
      <c r="A20" s="3" t="s">
        <v>275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A21" s="6" t="s">
        <v>277</v>
      </c>
      <c r="B21" s="7" t="s">
        <v>278</v>
      </c>
      <c r="C21" s="7"/>
      <c r="D21" s="6" t="s">
        <v>279</v>
      </c>
      <c r="E21" s="7" t="s">
        <v>334</v>
      </c>
      <c r="F21" s="7"/>
      <c r="G21" s="7"/>
      <c r="H21" s="7"/>
      <c r="I21" s="7"/>
      <c r="J21" s="15" t="s">
        <v>281</v>
      </c>
      <c r="K21" s="15"/>
      <c r="L21" s="7" t="s">
        <v>335</v>
      </c>
      <c r="M21" s="7"/>
      <c r="N21" s="7"/>
      <c r="O21" s="7"/>
    </row>
    <row r="22" spans="1:15">
      <c r="A22" s="6" t="s">
        <v>283</v>
      </c>
      <c r="B22" s="7" t="s">
        <v>284</v>
      </c>
      <c r="C22" s="7"/>
      <c r="D22" s="6" t="s">
        <v>285</v>
      </c>
      <c r="E22" s="7"/>
      <c r="F22" s="7"/>
      <c r="G22" s="7"/>
      <c r="H22" s="7"/>
      <c r="I22" s="7"/>
      <c r="J22" s="15" t="s">
        <v>286</v>
      </c>
      <c r="K22" s="15"/>
      <c r="L22" s="16">
        <v>223</v>
      </c>
      <c r="M22" s="17"/>
      <c r="N22" s="17"/>
      <c r="O22" s="17"/>
    </row>
    <row r="23" spans="1:15">
      <c r="A23" s="6" t="s">
        <v>287</v>
      </c>
      <c r="B23" s="7">
        <v>10</v>
      </c>
      <c r="C23" s="7"/>
      <c r="D23" s="6" t="s">
        <v>288</v>
      </c>
      <c r="E23" s="7"/>
      <c r="F23" s="7"/>
      <c r="G23" s="7"/>
      <c r="H23" s="7"/>
      <c r="I23" s="7"/>
      <c r="J23" s="15" t="s">
        <v>289</v>
      </c>
      <c r="K23" s="15" t="s">
        <v>290</v>
      </c>
      <c r="L23" s="17">
        <v>223</v>
      </c>
      <c r="M23" s="17"/>
      <c r="N23" s="17"/>
      <c r="O23" s="17"/>
    </row>
    <row r="24" spans="1:15">
      <c r="A24" s="8" t="s">
        <v>291</v>
      </c>
      <c r="B24" s="9" t="s">
        <v>336</v>
      </c>
      <c r="C24" s="9"/>
      <c r="D24" s="9"/>
      <c r="E24" s="9"/>
      <c r="F24" s="9"/>
      <c r="G24" s="9"/>
      <c r="H24" s="9"/>
      <c r="I24" s="9"/>
      <c r="J24" s="15" t="s">
        <v>293</v>
      </c>
      <c r="K24" s="15"/>
      <c r="L24" s="17" t="s">
        <v>294</v>
      </c>
      <c r="M24" s="17"/>
      <c r="N24" s="17"/>
      <c r="O24" s="17"/>
    </row>
    <row r="25" spans="1:15">
      <c r="A25" s="8"/>
      <c r="B25" s="9"/>
      <c r="C25" s="9"/>
      <c r="D25" s="9"/>
      <c r="E25" s="9"/>
      <c r="F25" s="9"/>
      <c r="G25" s="9"/>
      <c r="H25" s="9"/>
      <c r="I25" s="9"/>
      <c r="J25" s="15" t="s">
        <v>295</v>
      </c>
      <c r="K25" s="15"/>
      <c r="L25" s="17" t="s">
        <v>294</v>
      </c>
      <c r="M25" s="17"/>
      <c r="N25" s="17"/>
      <c r="O25" s="17"/>
    </row>
    <row r="26" spans="1:15">
      <c r="A26" s="8"/>
      <c r="B26" s="9"/>
      <c r="C26" s="9"/>
      <c r="D26" s="9"/>
      <c r="E26" s="9"/>
      <c r="F26" s="9"/>
      <c r="G26" s="9"/>
      <c r="H26" s="9"/>
      <c r="I26" s="9"/>
      <c r="J26" s="15" t="s">
        <v>296</v>
      </c>
      <c r="K26" s="15"/>
      <c r="L26" s="17" t="s">
        <v>294</v>
      </c>
      <c r="M26" s="17"/>
      <c r="N26" s="17"/>
      <c r="O26" s="17"/>
    </row>
    <row r="27" spans="1:15">
      <c r="A27" s="8"/>
      <c r="B27" s="9"/>
      <c r="C27" s="9"/>
      <c r="D27" s="9"/>
      <c r="E27" s="9"/>
      <c r="F27" s="9"/>
      <c r="G27" s="9"/>
      <c r="H27" s="9"/>
      <c r="I27" s="9"/>
      <c r="J27" s="15" t="s">
        <v>297</v>
      </c>
      <c r="K27" s="15"/>
      <c r="L27" s="17" t="s">
        <v>294</v>
      </c>
      <c r="M27" s="17"/>
      <c r="N27" s="17"/>
      <c r="O27" s="17"/>
    </row>
    <row r="28" spans="1:15">
      <c r="A28" s="10" t="s">
        <v>298</v>
      </c>
      <c r="B28" s="10" t="s">
        <v>299</v>
      </c>
      <c r="C28" s="10" t="s">
        <v>300</v>
      </c>
      <c r="D28" s="10" t="s">
        <v>301</v>
      </c>
      <c r="E28" s="10" t="s">
        <v>302</v>
      </c>
      <c r="F28" s="10" t="s">
        <v>303</v>
      </c>
      <c r="G28" s="10" t="s">
        <v>304</v>
      </c>
      <c r="H28" s="10" t="s">
        <v>305</v>
      </c>
      <c r="I28" s="10" t="s">
        <v>306</v>
      </c>
      <c r="J28" s="6"/>
      <c r="K28" s="12"/>
      <c r="L28" s="12"/>
      <c r="M28" s="12"/>
      <c r="N28" s="12"/>
      <c r="O28" s="12"/>
    </row>
    <row r="29" spans="1:15">
      <c r="A29" s="11" t="s">
        <v>307</v>
      </c>
      <c r="B29" s="12" t="s">
        <v>308</v>
      </c>
      <c r="C29" s="12" t="s">
        <v>309</v>
      </c>
      <c r="D29" s="11" t="s">
        <v>310</v>
      </c>
      <c r="E29" s="11"/>
      <c r="F29" s="11" t="s">
        <v>311</v>
      </c>
      <c r="G29" s="11" t="s">
        <v>312</v>
      </c>
      <c r="H29" s="11" t="s">
        <v>313</v>
      </c>
      <c r="I29" s="11"/>
      <c r="J29" s="11"/>
      <c r="K29" s="11"/>
      <c r="L29" s="11"/>
      <c r="M29" s="11"/>
      <c r="N29" s="11"/>
      <c r="O29" s="11"/>
    </row>
    <row r="30" spans="1:15">
      <c r="A30" s="11" t="s">
        <v>307</v>
      </c>
      <c r="B30" s="12" t="s">
        <v>308</v>
      </c>
      <c r="C30" s="12" t="s">
        <v>337</v>
      </c>
      <c r="D30" s="11" t="s">
        <v>310</v>
      </c>
      <c r="E30" s="11"/>
      <c r="F30" s="11" t="s">
        <v>338</v>
      </c>
      <c r="G30" s="11" t="s">
        <v>328</v>
      </c>
      <c r="H30" s="11" t="s">
        <v>319</v>
      </c>
      <c r="I30" s="11"/>
      <c r="J30" s="11"/>
      <c r="K30" s="11"/>
      <c r="L30" s="11"/>
      <c r="M30" s="11"/>
      <c r="N30" s="11"/>
      <c r="O30" s="11"/>
    </row>
    <row r="31" spans="1:15">
      <c r="A31" s="11" t="s">
        <v>307</v>
      </c>
      <c r="B31" s="12" t="s">
        <v>320</v>
      </c>
      <c r="C31" s="12" t="s">
        <v>321</v>
      </c>
      <c r="D31" s="11" t="s">
        <v>310</v>
      </c>
      <c r="E31" s="11"/>
      <c r="F31" s="11" t="s">
        <v>322</v>
      </c>
      <c r="G31" s="11" t="s">
        <v>323</v>
      </c>
      <c r="H31" s="11" t="s">
        <v>313</v>
      </c>
      <c r="I31" s="11"/>
      <c r="J31" s="11"/>
      <c r="K31" s="11"/>
      <c r="L31" s="11"/>
      <c r="M31" s="11"/>
      <c r="N31" s="11"/>
      <c r="O31" s="11"/>
    </row>
    <row r="32" spans="1:15">
      <c r="A32" s="11" t="s">
        <v>324</v>
      </c>
      <c r="B32" s="12" t="s">
        <v>325</v>
      </c>
      <c r="C32" s="12" t="s">
        <v>326</v>
      </c>
      <c r="D32" s="11" t="s">
        <v>310</v>
      </c>
      <c r="E32" s="11"/>
      <c r="F32" s="11" t="s">
        <v>327</v>
      </c>
      <c r="G32" s="11" t="s">
        <v>328</v>
      </c>
      <c r="H32" s="11" t="s">
        <v>313</v>
      </c>
      <c r="I32" s="11"/>
      <c r="J32" s="11"/>
      <c r="K32" s="11"/>
      <c r="L32" s="11"/>
      <c r="M32" s="11"/>
      <c r="N32" s="11"/>
      <c r="O32" s="11"/>
    </row>
    <row r="33" spans="1:15">
      <c r="A33" s="11" t="s">
        <v>324</v>
      </c>
      <c r="B33" s="12" t="s">
        <v>325</v>
      </c>
      <c r="C33" s="12" t="s">
        <v>339</v>
      </c>
      <c r="D33" s="11" t="s">
        <v>310</v>
      </c>
      <c r="E33" s="11"/>
      <c r="F33" s="11" t="s">
        <v>338</v>
      </c>
      <c r="G33" s="11" t="s">
        <v>328</v>
      </c>
      <c r="H33" s="11" t="s">
        <v>319</v>
      </c>
      <c r="I33" s="11"/>
      <c r="J33" s="11"/>
      <c r="K33" s="11"/>
      <c r="L33" s="11"/>
      <c r="M33" s="11"/>
      <c r="N33" s="11"/>
      <c r="O33" s="11"/>
    </row>
    <row r="34" spans="1:15">
      <c r="A34" s="11" t="s">
        <v>331</v>
      </c>
      <c r="B34" s="12" t="s">
        <v>331</v>
      </c>
      <c r="C34" s="12" t="s">
        <v>332</v>
      </c>
      <c r="D34" s="11" t="s">
        <v>310</v>
      </c>
      <c r="E34" s="11"/>
      <c r="F34" s="11" t="s">
        <v>333</v>
      </c>
      <c r="G34" s="11" t="s">
        <v>323</v>
      </c>
      <c r="H34" s="11" t="s">
        <v>319</v>
      </c>
      <c r="I34" s="11"/>
      <c r="J34" s="11"/>
      <c r="K34" s="11"/>
      <c r="L34" s="11"/>
      <c r="M34" s="11"/>
      <c r="N34" s="11"/>
      <c r="O34" s="11"/>
    </row>
  </sheetData>
  <mergeCells count="45">
    <mergeCell ref="A2:O2"/>
    <mergeCell ref="A4:O4"/>
    <mergeCell ref="B5:C5"/>
    <mergeCell ref="E5:I5"/>
    <mergeCell ref="J5:K5"/>
    <mergeCell ref="L5:O5"/>
    <mergeCell ref="B6:C6"/>
    <mergeCell ref="E6:I6"/>
    <mergeCell ref="J6:K6"/>
    <mergeCell ref="L6:O6"/>
    <mergeCell ref="B7:C7"/>
    <mergeCell ref="E7:I7"/>
    <mergeCell ref="L7:O7"/>
    <mergeCell ref="J8:K8"/>
    <mergeCell ref="L8:O8"/>
    <mergeCell ref="J9:K9"/>
    <mergeCell ref="L9:O9"/>
    <mergeCell ref="J10:K10"/>
    <mergeCell ref="L10:O10"/>
    <mergeCell ref="J11:K11"/>
    <mergeCell ref="L11:O11"/>
    <mergeCell ref="A20:O20"/>
    <mergeCell ref="B21:C21"/>
    <mergeCell ref="E21:I21"/>
    <mergeCell ref="J21:K21"/>
    <mergeCell ref="L21:O21"/>
    <mergeCell ref="B22:C22"/>
    <mergeCell ref="E22:I22"/>
    <mergeCell ref="J22:K22"/>
    <mergeCell ref="L22:O22"/>
    <mergeCell ref="B23:C23"/>
    <mergeCell ref="E23:I23"/>
    <mergeCell ref="L23:O23"/>
    <mergeCell ref="J24:K24"/>
    <mergeCell ref="L24:O24"/>
    <mergeCell ref="J25:K25"/>
    <mergeCell ref="L25:O25"/>
    <mergeCell ref="J26:K26"/>
    <mergeCell ref="L26:O26"/>
    <mergeCell ref="J27:K27"/>
    <mergeCell ref="L27:O27"/>
    <mergeCell ref="A8:A11"/>
    <mergeCell ref="A24:A27"/>
    <mergeCell ref="B24:I27"/>
    <mergeCell ref="B8:I11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杨石路小学</cp:lastModifiedBy>
  <dcterms:created xsi:type="dcterms:W3CDTF">2025-01-16T00:06:00Z</dcterms:created>
  <dcterms:modified xsi:type="dcterms:W3CDTF">2025-01-16T08:57:06Z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30553227F47347C3B2E69D92BF32898A_12</vt:lpwstr>
  </property>
  <property fmtid="{D5CDD505-2E9C-101B-9397-08002B2CF9AE}" pid="3" name="KSOProductBuildVer">
    <vt:lpwstr>2052-12.1.0.19770</vt:lpwstr>
  </property>
</Properties>
</file>